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30C58198-0BE6-4782-8B17-1ADC72A22EC3}" xr6:coauthVersionLast="47" xr6:coauthVersionMax="47" xr10:uidLastSave="{00000000-0000-0000-0000-000000000000}"/>
  <bookViews>
    <workbookView xWindow="2640" yWindow="2640" windowWidth="21405" windowHeight="11295" xr2:uid="{04842AC7-7E61-4E36-A880-6FE4CECAB781}"/>
  </bookViews>
  <sheets>
    <sheet name="Önállóan működők" sheetId="3" r:id="rId1"/>
  </sheets>
  <definedNames>
    <definedName name="_xlnm.Print_Area" localSheetId="0">'Önállóan működők'!$A$1:$D$685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5" i="3" l="1"/>
  <c r="E41" i="3"/>
  <c r="F41" i="3"/>
  <c r="J41" i="3"/>
  <c r="K41" i="3"/>
  <c r="E42" i="3"/>
  <c r="F42" i="3"/>
  <c r="J42" i="3"/>
  <c r="K42" i="3"/>
  <c r="E43" i="3"/>
  <c r="F43" i="3"/>
  <c r="H43" i="3"/>
  <c r="J43" i="3"/>
  <c r="K43" i="3"/>
  <c r="M43" i="3"/>
  <c r="E44" i="3"/>
  <c r="F44" i="3"/>
  <c r="G44" i="3"/>
  <c r="H44" i="3"/>
  <c r="I44" i="3"/>
  <c r="J44" i="3"/>
  <c r="K44" i="3"/>
  <c r="L44" i="3"/>
  <c r="M44" i="3"/>
  <c r="N44" i="3"/>
  <c r="E45" i="3"/>
  <c r="F45" i="3"/>
  <c r="J45" i="3"/>
  <c r="K45" i="3"/>
  <c r="E46" i="3"/>
  <c r="F46" i="3"/>
  <c r="J46" i="3"/>
  <c r="K46" i="3"/>
  <c r="E47" i="3"/>
  <c r="F47" i="3"/>
  <c r="G47" i="3"/>
  <c r="H47" i="3"/>
  <c r="I47" i="3"/>
  <c r="J47" i="3"/>
  <c r="K47" i="3"/>
  <c r="L47" i="3"/>
  <c r="M47" i="3"/>
  <c r="N47" i="3"/>
  <c r="E48" i="3"/>
  <c r="F48" i="3"/>
  <c r="G48" i="3"/>
  <c r="H48" i="3"/>
  <c r="I48" i="3"/>
  <c r="J48" i="3"/>
  <c r="K48" i="3"/>
  <c r="L48" i="3"/>
  <c r="M48" i="3"/>
  <c r="N48" i="3"/>
  <c r="E49" i="3"/>
  <c r="F49" i="3"/>
  <c r="J49" i="3"/>
  <c r="K49" i="3"/>
  <c r="E50" i="3"/>
  <c r="F50" i="3"/>
  <c r="J50" i="3"/>
  <c r="K50" i="3"/>
  <c r="E51" i="3"/>
  <c r="F51" i="3"/>
  <c r="G51" i="3"/>
  <c r="H51" i="3"/>
  <c r="I51" i="3"/>
  <c r="J51" i="3"/>
  <c r="K51" i="3"/>
  <c r="L51" i="3"/>
  <c r="M51" i="3"/>
  <c r="N51" i="3"/>
  <c r="E52" i="3"/>
  <c r="F52" i="3"/>
  <c r="J52" i="3"/>
  <c r="K52" i="3"/>
  <c r="E40" i="3"/>
  <c r="F40" i="3"/>
  <c r="J40" i="3"/>
  <c r="K40" i="3"/>
  <c r="K39" i="3"/>
  <c r="J39" i="3"/>
  <c r="F39" i="3"/>
  <c r="E39" i="3"/>
  <c r="E10" i="3"/>
  <c r="F10" i="3"/>
  <c r="G10" i="3"/>
  <c r="H10" i="3"/>
  <c r="I10" i="3"/>
  <c r="J10" i="3"/>
  <c r="K10" i="3"/>
  <c r="L10" i="3"/>
  <c r="M10" i="3"/>
  <c r="N10" i="3"/>
  <c r="E11" i="3"/>
  <c r="F11" i="3"/>
  <c r="G11" i="3"/>
  <c r="H11" i="3"/>
  <c r="I11" i="3"/>
  <c r="J11" i="3"/>
  <c r="K11" i="3"/>
  <c r="L11" i="3"/>
  <c r="M11" i="3"/>
  <c r="N11" i="3"/>
  <c r="E12" i="3"/>
  <c r="F12" i="3"/>
  <c r="H12" i="3"/>
  <c r="J12" i="3"/>
  <c r="K12" i="3"/>
  <c r="M12" i="3"/>
  <c r="E13" i="3"/>
  <c r="F13" i="3"/>
  <c r="G13" i="3"/>
  <c r="H13" i="3"/>
  <c r="I13" i="3"/>
  <c r="J13" i="3"/>
  <c r="K13" i="3"/>
  <c r="L13" i="3"/>
  <c r="M13" i="3"/>
  <c r="N13" i="3"/>
  <c r="E14" i="3"/>
  <c r="F14" i="3"/>
  <c r="G14" i="3"/>
  <c r="H14" i="3"/>
  <c r="I14" i="3"/>
  <c r="J14" i="3"/>
  <c r="K14" i="3"/>
  <c r="L14" i="3"/>
  <c r="M14" i="3"/>
  <c r="N14" i="3"/>
  <c r="E15" i="3"/>
  <c r="F15" i="3"/>
  <c r="H15" i="3"/>
  <c r="J15" i="3"/>
  <c r="K15" i="3"/>
  <c r="M15" i="3"/>
  <c r="E16" i="3"/>
  <c r="F16" i="3"/>
  <c r="G16" i="3"/>
  <c r="H16" i="3"/>
  <c r="I16" i="3"/>
  <c r="J16" i="3"/>
  <c r="K16" i="3"/>
  <c r="L16" i="3"/>
  <c r="M16" i="3"/>
  <c r="N16" i="3"/>
  <c r="E17" i="3"/>
  <c r="F17" i="3"/>
  <c r="G17" i="3"/>
  <c r="H17" i="3"/>
  <c r="I17" i="3"/>
  <c r="J17" i="3"/>
  <c r="K17" i="3"/>
  <c r="L17" i="3"/>
  <c r="M17" i="3"/>
  <c r="N17" i="3"/>
  <c r="E18" i="3"/>
  <c r="F18" i="3"/>
  <c r="G18" i="3"/>
  <c r="H18" i="3"/>
  <c r="I18" i="3"/>
  <c r="J18" i="3"/>
  <c r="K18" i="3"/>
  <c r="L18" i="3"/>
  <c r="M18" i="3"/>
  <c r="N18" i="3"/>
  <c r="E19" i="3"/>
  <c r="F19" i="3"/>
  <c r="G19" i="3"/>
  <c r="H19" i="3"/>
  <c r="I19" i="3"/>
  <c r="J19" i="3"/>
  <c r="K19" i="3"/>
  <c r="L19" i="3"/>
  <c r="M19" i="3"/>
  <c r="N19" i="3"/>
  <c r="E20" i="3"/>
  <c r="F20" i="3"/>
  <c r="G20" i="3"/>
  <c r="H20" i="3"/>
  <c r="I20" i="3"/>
  <c r="J20" i="3"/>
  <c r="K20" i="3"/>
  <c r="L20" i="3"/>
  <c r="M20" i="3"/>
  <c r="N20" i="3"/>
  <c r="E21" i="3"/>
  <c r="F21" i="3"/>
  <c r="G21" i="3"/>
  <c r="H21" i="3"/>
  <c r="I21" i="3"/>
  <c r="J21" i="3"/>
  <c r="K21" i="3"/>
  <c r="L21" i="3"/>
  <c r="M21" i="3"/>
  <c r="N21" i="3"/>
  <c r="E22" i="3"/>
  <c r="F22" i="3"/>
  <c r="G22" i="3"/>
  <c r="H22" i="3"/>
  <c r="I22" i="3"/>
  <c r="J22" i="3"/>
  <c r="K22" i="3"/>
  <c r="L22" i="3"/>
  <c r="M22" i="3"/>
  <c r="N22" i="3"/>
  <c r="E23" i="3"/>
  <c r="F23" i="3"/>
  <c r="H23" i="3"/>
  <c r="J23" i="3"/>
  <c r="K23" i="3"/>
  <c r="M23" i="3"/>
  <c r="E24" i="3"/>
  <c r="F24" i="3"/>
  <c r="G24" i="3"/>
  <c r="H24" i="3"/>
  <c r="I24" i="3"/>
  <c r="J24" i="3"/>
  <c r="K24" i="3"/>
  <c r="L24" i="3"/>
  <c r="M24" i="3"/>
  <c r="N24" i="3"/>
  <c r="E25" i="3"/>
  <c r="F25" i="3"/>
  <c r="G25" i="3"/>
  <c r="H25" i="3"/>
  <c r="I25" i="3"/>
  <c r="J25" i="3"/>
  <c r="K25" i="3"/>
  <c r="L25" i="3"/>
  <c r="M25" i="3"/>
  <c r="N25" i="3"/>
  <c r="E26" i="3"/>
  <c r="F26" i="3"/>
  <c r="G26" i="3"/>
  <c r="H26" i="3"/>
  <c r="I26" i="3"/>
  <c r="J26" i="3"/>
  <c r="K26" i="3"/>
  <c r="L26" i="3"/>
  <c r="M26" i="3"/>
  <c r="N26" i="3"/>
  <c r="E27" i="3"/>
  <c r="F27" i="3"/>
  <c r="G27" i="3"/>
  <c r="H27" i="3"/>
  <c r="I27" i="3"/>
  <c r="J27" i="3"/>
  <c r="K27" i="3"/>
  <c r="L27" i="3"/>
  <c r="M27" i="3"/>
  <c r="N27" i="3"/>
  <c r="E28" i="3"/>
  <c r="F28" i="3"/>
  <c r="G28" i="3"/>
  <c r="H28" i="3"/>
  <c r="I28" i="3"/>
  <c r="J28" i="3"/>
  <c r="K28" i="3"/>
  <c r="L28" i="3"/>
  <c r="M28" i="3"/>
  <c r="N28" i="3"/>
  <c r="E29" i="3"/>
  <c r="F29" i="3"/>
  <c r="G29" i="3"/>
  <c r="H29" i="3"/>
  <c r="I29" i="3"/>
  <c r="J29" i="3"/>
  <c r="K29" i="3"/>
  <c r="L29" i="3"/>
  <c r="M29" i="3"/>
  <c r="N29" i="3"/>
  <c r="E30" i="3"/>
  <c r="F30" i="3"/>
  <c r="G30" i="3"/>
  <c r="H30" i="3"/>
  <c r="I30" i="3"/>
  <c r="J30" i="3"/>
  <c r="K30" i="3"/>
  <c r="L30" i="3"/>
  <c r="M30" i="3"/>
  <c r="N30" i="3"/>
  <c r="E31" i="3"/>
  <c r="F31" i="3"/>
  <c r="G31" i="3"/>
  <c r="H31" i="3"/>
  <c r="I31" i="3"/>
  <c r="J31" i="3"/>
  <c r="K31" i="3"/>
  <c r="L31" i="3"/>
  <c r="M31" i="3"/>
  <c r="N31" i="3"/>
  <c r="E32" i="3"/>
  <c r="F32" i="3"/>
  <c r="G32" i="3"/>
  <c r="H32" i="3"/>
  <c r="I32" i="3"/>
  <c r="J32" i="3"/>
  <c r="K32" i="3"/>
  <c r="L32" i="3"/>
  <c r="M32" i="3"/>
  <c r="N32" i="3"/>
  <c r="E33" i="3"/>
  <c r="F33" i="3"/>
  <c r="H33" i="3"/>
  <c r="J33" i="3"/>
  <c r="K33" i="3"/>
  <c r="M33" i="3"/>
  <c r="E34" i="3"/>
  <c r="F34" i="3"/>
  <c r="G34" i="3"/>
  <c r="H34" i="3"/>
  <c r="I34" i="3"/>
  <c r="J34" i="3"/>
  <c r="K34" i="3"/>
  <c r="L34" i="3"/>
  <c r="M34" i="3"/>
  <c r="N34" i="3"/>
  <c r="E35" i="3"/>
  <c r="F35" i="3"/>
  <c r="H35" i="3"/>
  <c r="J35" i="3"/>
  <c r="K35" i="3"/>
  <c r="M35" i="3"/>
  <c r="E36" i="3"/>
  <c r="F36" i="3"/>
  <c r="H36" i="3"/>
  <c r="J36" i="3"/>
  <c r="K36" i="3"/>
  <c r="M36" i="3"/>
  <c r="N9" i="3"/>
  <c r="M9" i="3"/>
  <c r="L9" i="3"/>
  <c r="K9" i="3"/>
  <c r="J9" i="3"/>
  <c r="I9" i="3"/>
  <c r="H9" i="3"/>
  <c r="G9" i="3"/>
  <c r="F9" i="3"/>
  <c r="E9" i="3"/>
  <c r="B46" i="3"/>
  <c r="C46" i="3"/>
  <c r="B47" i="3"/>
  <c r="D47" i="3" s="1"/>
  <c r="C47" i="3"/>
  <c r="B48" i="3"/>
  <c r="D48" i="3" s="1"/>
  <c r="C48" i="3"/>
  <c r="B51" i="3"/>
  <c r="D51" i="3" s="1"/>
  <c r="C51" i="3"/>
  <c r="D44" i="3"/>
  <c r="D9" i="3"/>
  <c r="B43" i="3"/>
  <c r="D43" i="3" s="1"/>
  <c r="C43" i="3"/>
  <c r="B44" i="3"/>
  <c r="C44" i="3"/>
  <c r="C42" i="3"/>
  <c r="B42" i="3"/>
  <c r="B40" i="3"/>
  <c r="D40" i="3" s="1"/>
  <c r="C40" i="3"/>
  <c r="C39" i="3"/>
  <c r="B39" i="3"/>
  <c r="D39" i="3" s="1"/>
  <c r="C36" i="3"/>
  <c r="D34" i="3"/>
  <c r="C33" i="3"/>
  <c r="B35" i="3"/>
  <c r="D35" i="3" s="1"/>
  <c r="C35" i="3"/>
  <c r="C34" i="3"/>
  <c r="B34" i="3"/>
  <c r="C24" i="3"/>
  <c r="B24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C25" i="3"/>
  <c r="B25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C13" i="3"/>
  <c r="B13" i="3"/>
  <c r="C12" i="3"/>
  <c r="B10" i="3"/>
  <c r="C10" i="3"/>
  <c r="B11" i="3"/>
  <c r="C11" i="3"/>
  <c r="C9" i="3"/>
  <c r="B9" i="3"/>
  <c r="D153" i="3"/>
  <c r="D46" i="3" l="1"/>
  <c r="D42" i="3"/>
  <c r="K680" i="3"/>
  <c r="J680" i="3"/>
  <c r="K676" i="3"/>
  <c r="K681" i="3" s="1"/>
  <c r="K683" i="3" s="1"/>
  <c r="K672" i="3"/>
  <c r="J672" i="3"/>
  <c r="J676" i="3" s="1"/>
  <c r="K655" i="3"/>
  <c r="J655" i="3"/>
  <c r="K643" i="3"/>
  <c r="J643" i="3"/>
  <c r="J664" i="3" s="1"/>
  <c r="J667" i="3" s="1"/>
  <c r="N635" i="3"/>
  <c r="K628" i="3"/>
  <c r="J628" i="3"/>
  <c r="K620" i="3"/>
  <c r="K624" i="3" s="1"/>
  <c r="K629" i="3" s="1"/>
  <c r="K631" i="3" s="1"/>
  <c r="J620" i="3"/>
  <c r="J624" i="3" s="1"/>
  <c r="J629" i="3" s="1"/>
  <c r="J631" i="3" s="1"/>
  <c r="K603" i="3"/>
  <c r="J603" i="3"/>
  <c r="K591" i="3"/>
  <c r="J591" i="3"/>
  <c r="L589" i="3"/>
  <c r="N589" i="3" s="1"/>
  <c r="N583" i="3"/>
  <c r="K573" i="3"/>
  <c r="J573" i="3"/>
  <c r="L568" i="3"/>
  <c r="K565" i="3"/>
  <c r="K569" i="3" s="1"/>
  <c r="J565" i="3"/>
  <c r="J569" i="3" s="1"/>
  <c r="K557" i="3"/>
  <c r="K560" i="3" s="1"/>
  <c r="K548" i="3"/>
  <c r="J548" i="3"/>
  <c r="K536" i="3"/>
  <c r="J536" i="3"/>
  <c r="N528" i="3"/>
  <c r="K520" i="3"/>
  <c r="J520" i="3"/>
  <c r="M517" i="3"/>
  <c r="K512" i="3"/>
  <c r="K516" i="3" s="1"/>
  <c r="K521" i="3" s="1"/>
  <c r="K523" i="3" s="1"/>
  <c r="J512" i="3"/>
  <c r="J516" i="3" s="1"/>
  <c r="K495" i="3"/>
  <c r="J495" i="3"/>
  <c r="K483" i="3"/>
  <c r="J483" i="3"/>
  <c r="J504" i="3" s="1"/>
  <c r="J507" i="3" s="1"/>
  <c r="N475" i="3"/>
  <c r="K467" i="3"/>
  <c r="J467" i="3"/>
  <c r="K459" i="3"/>
  <c r="K463" i="3" s="1"/>
  <c r="K468" i="3" s="1"/>
  <c r="K470" i="3" s="1"/>
  <c r="J459" i="3"/>
  <c r="J463" i="3" s="1"/>
  <c r="K442" i="3"/>
  <c r="J442" i="3"/>
  <c r="K430" i="3"/>
  <c r="J430" i="3"/>
  <c r="J451" i="3" s="1"/>
  <c r="J454" i="3" s="1"/>
  <c r="N422" i="3"/>
  <c r="L416" i="3"/>
  <c r="K414" i="3"/>
  <c r="J414" i="3"/>
  <c r="L408" i="3"/>
  <c r="N408" i="3" s="1"/>
  <c r="K406" i="3"/>
  <c r="K410" i="3" s="1"/>
  <c r="K415" i="3" s="1"/>
  <c r="K417" i="3" s="1"/>
  <c r="J406" i="3"/>
  <c r="J410" i="3" s="1"/>
  <c r="J415" i="3" s="1"/>
  <c r="J417" i="3" s="1"/>
  <c r="K398" i="3"/>
  <c r="K401" i="3" s="1"/>
  <c r="L391" i="3"/>
  <c r="K389" i="3"/>
  <c r="J389" i="3"/>
  <c r="M387" i="3"/>
  <c r="M380" i="3"/>
  <c r="K377" i="3"/>
  <c r="J377" i="3"/>
  <c r="N369" i="3"/>
  <c r="K361" i="3"/>
  <c r="J361" i="3"/>
  <c r="L356" i="3"/>
  <c r="N356" i="3" s="1"/>
  <c r="K353" i="3"/>
  <c r="K357" i="3" s="1"/>
  <c r="K362" i="3" s="1"/>
  <c r="K364" i="3" s="1"/>
  <c r="J353" i="3"/>
  <c r="J357" i="3" s="1"/>
  <c r="J362" i="3" s="1"/>
  <c r="J364" i="3" s="1"/>
  <c r="K336" i="3"/>
  <c r="J336" i="3"/>
  <c r="M331" i="3"/>
  <c r="M326" i="3"/>
  <c r="K324" i="3"/>
  <c r="J324" i="3"/>
  <c r="M323" i="3"/>
  <c r="N316" i="3"/>
  <c r="K308" i="3"/>
  <c r="J308" i="3"/>
  <c r="K300" i="3"/>
  <c r="K304" i="3" s="1"/>
  <c r="K309" i="3" s="1"/>
  <c r="K311" i="3" s="1"/>
  <c r="J300" i="3"/>
  <c r="J304" i="3" s="1"/>
  <c r="M290" i="3"/>
  <c r="N285" i="3"/>
  <c r="K283" i="3"/>
  <c r="J283" i="3"/>
  <c r="L280" i="3"/>
  <c r="N280" i="3" s="1"/>
  <c r="L276" i="3"/>
  <c r="K271" i="3"/>
  <c r="K292" i="3" s="1"/>
  <c r="K295" i="3" s="1"/>
  <c r="J271" i="3"/>
  <c r="N263" i="3"/>
  <c r="K255" i="3"/>
  <c r="J255" i="3"/>
  <c r="M253" i="3"/>
  <c r="K247" i="3"/>
  <c r="K251" i="3" s="1"/>
  <c r="J247" i="3"/>
  <c r="J251" i="3" s="1"/>
  <c r="M246" i="3"/>
  <c r="L237" i="3"/>
  <c r="K230" i="3"/>
  <c r="J230" i="3"/>
  <c r="M226" i="3"/>
  <c r="N226" i="3" s="1"/>
  <c r="K218" i="3"/>
  <c r="K239" i="3" s="1"/>
  <c r="K242" i="3" s="1"/>
  <c r="J218" i="3"/>
  <c r="J239" i="3" s="1"/>
  <c r="J242" i="3" s="1"/>
  <c r="N210" i="3"/>
  <c r="N204" i="3"/>
  <c r="K202" i="3"/>
  <c r="J202" i="3"/>
  <c r="K198" i="3"/>
  <c r="K203" i="3" s="1"/>
  <c r="K205" i="3" s="1"/>
  <c r="L196" i="3"/>
  <c r="K194" i="3"/>
  <c r="J194" i="3"/>
  <c r="J198" i="3" s="1"/>
  <c r="K186" i="3"/>
  <c r="K189" i="3" s="1"/>
  <c r="M182" i="3"/>
  <c r="K177" i="3"/>
  <c r="J177" i="3"/>
  <c r="M168" i="3"/>
  <c r="K165" i="3"/>
  <c r="J165" i="3"/>
  <c r="J186" i="3" s="1"/>
  <c r="J189" i="3" s="1"/>
  <c r="L163" i="3"/>
  <c r="N157" i="3"/>
  <c r="K149" i="3"/>
  <c r="J149" i="3"/>
  <c r="M147" i="3"/>
  <c r="M144" i="3"/>
  <c r="K141" i="3"/>
  <c r="K145" i="3" s="1"/>
  <c r="J141" i="3"/>
  <c r="J145" i="3" s="1"/>
  <c r="K136" i="3"/>
  <c r="L134" i="3"/>
  <c r="M128" i="3"/>
  <c r="M126" i="3"/>
  <c r="K124" i="3"/>
  <c r="J124" i="3"/>
  <c r="L120" i="3"/>
  <c r="L118" i="3"/>
  <c r="K112" i="3"/>
  <c r="K133" i="3" s="1"/>
  <c r="J112" i="3"/>
  <c r="J133" i="3" s="1"/>
  <c r="J136" i="3" s="1"/>
  <c r="M110" i="3"/>
  <c r="N104" i="3"/>
  <c r="L103" i="3"/>
  <c r="L101" i="3"/>
  <c r="K99" i="3"/>
  <c r="J99" i="3"/>
  <c r="K95" i="3"/>
  <c r="M91" i="3"/>
  <c r="K91" i="3"/>
  <c r="J91" i="3"/>
  <c r="J95" i="3" s="1"/>
  <c r="J100" i="3" s="1"/>
  <c r="M82" i="3"/>
  <c r="M81" i="3"/>
  <c r="K74" i="3"/>
  <c r="J74" i="3"/>
  <c r="M72" i="3"/>
  <c r="M70" i="3"/>
  <c r="L69" i="3"/>
  <c r="M68" i="3"/>
  <c r="M67" i="3"/>
  <c r="M66" i="3"/>
  <c r="M64" i="3"/>
  <c r="K62" i="3"/>
  <c r="K83" i="3" s="1"/>
  <c r="K86" i="3" s="1"/>
  <c r="J62" i="3"/>
  <c r="M61" i="3"/>
  <c r="M59" i="3"/>
  <c r="N54" i="3"/>
  <c r="I635" i="3"/>
  <c r="I583" i="3"/>
  <c r="I528" i="3"/>
  <c r="I475" i="3"/>
  <c r="I422" i="3"/>
  <c r="I369" i="3"/>
  <c r="I316" i="3"/>
  <c r="I263" i="3"/>
  <c r="I210" i="3"/>
  <c r="I157" i="3"/>
  <c r="I104" i="3"/>
  <c r="I54" i="3"/>
  <c r="H665" i="3"/>
  <c r="M665" i="3" s="1"/>
  <c r="G665" i="3"/>
  <c r="L665" i="3" s="1"/>
  <c r="H613" i="3"/>
  <c r="M613" i="3" s="1"/>
  <c r="G613" i="3"/>
  <c r="L613" i="3" s="1"/>
  <c r="H558" i="3"/>
  <c r="M558" i="3" s="1"/>
  <c r="G558" i="3"/>
  <c r="L558" i="3" s="1"/>
  <c r="H505" i="3"/>
  <c r="M505" i="3" s="1"/>
  <c r="G505" i="3"/>
  <c r="H452" i="3"/>
  <c r="M452" i="3" s="1"/>
  <c r="G452" i="3"/>
  <c r="L452" i="3" s="1"/>
  <c r="H399" i="3"/>
  <c r="M399" i="3" s="1"/>
  <c r="G399" i="3"/>
  <c r="L399" i="3" s="1"/>
  <c r="H346" i="3"/>
  <c r="M346" i="3" s="1"/>
  <c r="G346" i="3"/>
  <c r="L346" i="3" s="1"/>
  <c r="H293" i="3"/>
  <c r="M293" i="3" s="1"/>
  <c r="G293" i="3"/>
  <c r="L293" i="3" s="1"/>
  <c r="H240" i="3"/>
  <c r="M240" i="3" s="1"/>
  <c r="G240" i="3"/>
  <c r="L240" i="3" s="1"/>
  <c r="H187" i="3"/>
  <c r="M187" i="3" s="1"/>
  <c r="G187" i="3"/>
  <c r="L187" i="3" s="1"/>
  <c r="H134" i="3"/>
  <c r="M134" i="3" s="1"/>
  <c r="G134" i="3"/>
  <c r="H84" i="3"/>
  <c r="M84" i="3" s="1"/>
  <c r="G84" i="3"/>
  <c r="L84" i="3" s="1"/>
  <c r="H103" i="3"/>
  <c r="M103" i="3" s="1"/>
  <c r="G103" i="3"/>
  <c r="H101" i="3"/>
  <c r="M101" i="3" s="1"/>
  <c r="G101" i="3"/>
  <c r="F99" i="3"/>
  <c r="E99" i="3"/>
  <c r="H98" i="3"/>
  <c r="M98" i="3" s="1"/>
  <c r="G98" i="3"/>
  <c r="L98" i="3" s="1"/>
  <c r="H97" i="3"/>
  <c r="M97" i="3" s="1"/>
  <c r="G97" i="3"/>
  <c r="L97" i="3" s="1"/>
  <c r="H96" i="3"/>
  <c r="M96" i="3" s="1"/>
  <c r="G96" i="3"/>
  <c r="H94" i="3"/>
  <c r="M94" i="3" s="1"/>
  <c r="G94" i="3"/>
  <c r="L94" i="3" s="1"/>
  <c r="H93" i="3"/>
  <c r="M93" i="3" s="1"/>
  <c r="G93" i="3"/>
  <c r="L93" i="3" s="1"/>
  <c r="G92" i="3"/>
  <c r="F91" i="3"/>
  <c r="F95" i="3" s="1"/>
  <c r="E91" i="3"/>
  <c r="E95" i="3" s="1"/>
  <c r="G90" i="3"/>
  <c r="H91" i="3"/>
  <c r="G89" i="3"/>
  <c r="G85" i="3"/>
  <c r="H82" i="3"/>
  <c r="G82" i="3"/>
  <c r="L82" i="3" s="1"/>
  <c r="N82" i="3" s="1"/>
  <c r="H81" i="3"/>
  <c r="G81" i="3"/>
  <c r="L81" i="3" s="1"/>
  <c r="N81" i="3" s="1"/>
  <c r="H80" i="3"/>
  <c r="M80" i="3" s="1"/>
  <c r="G80" i="3"/>
  <c r="L80" i="3" s="1"/>
  <c r="N80" i="3" s="1"/>
  <c r="H79" i="3"/>
  <c r="M79" i="3" s="1"/>
  <c r="G79" i="3"/>
  <c r="L79" i="3" s="1"/>
  <c r="H78" i="3"/>
  <c r="M78" i="3" s="1"/>
  <c r="G78" i="3"/>
  <c r="L78" i="3" s="1"/>
  <c r="H77" i="3"/>
  <c r="M77" i="3" s="1"/>
  <c r="G77" i="3"/>
  <c r="L77" i="3" s="1"/>
  <c r="H76" i="3"/>
  <c r="M76" i="3" s="1"/>
  <c r="G76" i="3"/>
  <c r="L76" i="3" s="1"/>
  <c r="N76" i="3" s="1"/>
  <c r="F74" i="3"/>
  <c r="E74" i="3"/>
  <c r="H73" i="3"/>
  <c r="M73" i="3" s="1"/>
  <c r="G73" i="3"/>
  <c r="L73" i="3" s="1"/>
  <c r="H72" i="3"/>
  <c r="G72" i="3"/>
  <c r="L72" i="3" s="1"/>
  <c r="N72" i="3" s="1"/>
  <c r="H71" i="3"/>
  <c r="M71" i="3" s="1"/>
  <c r="G71" i="3"/>
  <c r="L71" i="3" s="1"/>
  <c r="H70" i="3"/>
  <c r="G70" i="3"/>
  <c r="L70" i="3" s="1"/>
  <c r="N70" i="3" s="1"/>
  <c r="H69" i="3"/>
  <c r="M69" i="3" s="1"/>
  <c r="G69" i="3"/>
  <c r="H68" i="3"/>
  <c r="G68" i="3"/>
  <c r="L68" i="3" s="1"/>
  <c r="N68" i="3" s="1"/>
  <c r="H67" i="3"/>
  <c r="G67" i="3"/>
  <c r="L67" i="3" s="1"/>
  <c r="H66" i="3"/>
  <c r="G66" i="3"/>
  <c r="L66" i="3" s="1"/>
  <c r="N66" i="3" s="1"/>
  <c r="H65" i="3"/>
  <c r="M65" i="3" s="1"/>
  <c r="G65" i="3"/>
  <c r="L65" i="3" s="1"/>
  <c r="N65" i="3" s="1"/>
  <c r="H64" i="3"/>
  <c r="G64" i="3"/>
  <c r="L64" i="3" s="1"/>
  <c r="N64" i="3" s="1"/>
  <c r="F62" i="3"/>
  <c r="E62" i="3"/>
  <c r="H61" i="3"/>
  <c r="G61" i="3"/>
  <c r="L61" i="3" s="1"/>
  <c r="H60" i="3"/>
  <c r="M60" i="3" s="1"/>
  <c r="G60" i="3"/>
  <c r="L60" i="3" s="1"/>
  <c r="H59" i="3"/>
  <c r="G59" i="3"/>
  <c r="L59" i="3" s="1"/>
  <c r="H153" i="3"/>
  <c r="M153" i="3" s="1"/>
  <c r="G153" i="3"/>
  <c r="L153" i="3" s="1"/>
  <c r="H151" i="3"/>
  <c r="M151" i="3" s="1"/>
  <c r="G151" i="3"/>
  <c r="L151" i="3" s="1"/>
  <c r="N151" i="3" s="1"/>
  <c r="F149" i="3"/>
  <c r="E149" i="3"/>
  <c r="H148" i="3"/>
  <c r="M148" i="3" s="1"/>
  <c r="G148" i="3"/>
  <c r="L148" i="3" s="1"/>
  <c r="N148" i="3" s="1"/>
  <c r="H147" i="3"/>
  <c r="G147" i="3"/>
  <c r="L147" i="3" s="1"/>
  <c r="N147" i="3" s="1"/>
  <c r="H146" i="3"/>
  <c r="M146" i="3" s="1"/>
  <c r="G146" i="3"/>
  <c r="L146" i="3" s="1"/>
  <c r="N146" i="3" s="1"/>
  <c r="H144" i="3"/>
  <c r="G144" i="3"/>
  <c r="L144" i="3" s="1"/>
  <c r="N144" i="3" s="1"/>
  <c r="H143" i="3"/>
  <c r="M143" i="3" s="1"/>
  <c r="G143" i="3"/>
  <c r="L143" i="3" s="1"/>
  <c r="H142" i="3"/>
  <c r="M142" i="3" s="1"/>
  <c r="G142" i="3"/>
  <c r="L142" i="3" s="1"/>
  <c r="F141" i="3"/>
  <c r="F145" i="3" s="1"/>
  <c r="E141" i="3"/>
  <c r="E145" i="3" s="1"/>
  <c r="H140" i="3"/>
  <c r="M140" i="3" s="1"/>
  <c r="G140" i="3"/>
  <c r="L140" i="3" s="1"/>
  <c r="H139" i="3"/>
  <c r="M139" i="3" s="1"/>
  <c r="G139" i="3"/>
  <c r="L139" i="3" s="1"/>
  <c r="H135" i="3"/>
  <c r="M135" i="3" s="1"/>
  <c r="G135" i="3"/>
  <c r="L135" i="3" s="1"/>
  <c r="N135" i="3" s="1"/>
  <c r="H132" i="3"/>
  <c r="M132" i="3" s="1"/>
  <c r="G132" i="3"/>
  <c r="L132" i="3" s="1"/>
  <c r="N132" i="3" s="1"/>
  <c r="H131" i="3"/>
  <c r="M131" i="3" s="1"/>
  <c r="G131" i="3"/>
  <c r="L131" i="3" s="1"/>
  <c r="N131" i="3" s="1"/>
  <c r="H130" i="3"/>
  <c r="M130" i="3" s="1"/>
  <c r="G130" i="3"/>
  <c r="L130" i="3" s="1"/>
  <c r="H129" i="3"/>
  <c r="M129" i="3" s="1"/>
  <c r="G129" i="3"/>
  <c r="L129" i="3" s="1"/>
  <c r="N129" i="3" s="1"/>
  <c r="H128" i="3"/>
  <c r="G128" i="3"/>
  <c r="L128" i="3" s="1"/>
  <c r="N128" i="3" s="1"/>
  <c r="H127" i="3"/>
  <c r="M127" i="3" s="1"/>
  <c r="G127" i="3"/>
  <c r="L127" i="3" s="1"/>
  <c r="H126" i="3"/>
  <c r="G126" i="3"/>
  <c r="L126" i="3" s="1"/>
  <c r="F124" i="3"/>
  <c r="E124" i="3"/>
  <c r="H123" i="3"/>
  <c r="M123" i="3" s="1"/>
  <c r="G123" i="3"/>
  <c r="L123" i="3" s="1"/>
  <c r="H122" i="3"/>
  <c r="M122" i="3" s="1"/>
  <c r="G122" i="3"/>
  <c r="L122" i="3" s="1"/>
  <c r="N122" i="3" s="1"/>
  <c r="H121" i="3"/>
  <c r="M121" i="3" s="1"/>
  <c r="G121" i="3"/>
  <c r="L121" i="3" s="1"/>
  <c r="N121" i="3" s="1"/>
  <c r="H120" i="3"/>
  <c r="M120" i="3" s="1"/>
  <c r="N120" i="3" s="1"/>
  <c r="G120" i="3"/>
  <c r="H119" i="3"/>
  <c r="M119" i="3" s="1"/>
  <c r="G119" i="3"/>
  <c r="L119" i="3" s="1"/>
  <c r="H118" i="3"/>
  <c r="M118" i="3" s="1"/>
  <c r="G118" i="3"/>
  <c r="H117" i="3"/>
  <c r="M117" i="3" s="1"/>
  <c r="G117" i="3"/>
  <c r="L117" i="3" s="1"/>
  <c r="N117" i="3" s="1"/>
  <c r="H116" i="3"/>
  <c r="M116" i="3" s="1"/>
  <c r="G116" i="3"/>
  <c r="L116" i="3" s="1"/>
  <c r="N116" i="3" s="1"/>
  <c r="H115" i="3"/>
  <c r="M115" i="3" s="1"/>
  <c r="G115" i="3"/>
  <c r="L115" i="3" s="1"/>
  <c r="N115" i="3" s="1"/>
  <c r="H114" i="3"/>
  <c r="M114" i="3" s="1"/>
  <c r="G114" i="3"/>
  <c r="L114" i="3" s="1"/>
  <c r="F112" i="3"/>
  <c r="E112" i="3"/>
  <c r="H111" i="3"/>
  <c r="M111" i="3" s="1"/>
  <c r="G111" i="3"/>
  <c r="L111" i="3" s="1"/>
  <c r="N111" i="3" s="1"/>
  <c r="H110" i="3"/>
  <c r="G110" i="3"/>
  <c r="L110" i="3" s="1"/>
  <c r="N110" i="3" s="1"/>
  <c r="H109" i="3"/>
  <c r="M109" i="3" s="1"/>
  <c r="G109" i="3"/>
  <c r="L109" i="3" s="1"/>
  <c r="H206" i="3"/>
  <c r="M206" i="3" s="1"/>
  <c r="G206" i="3"/>
  <c r="L206" i="3" s="1"/>
  <c r="H204" i="3"/>
  <c r="M204" i="3" s="1"/>
  <c r="G204" i="3"/>
  <c r="L204" i="3" s="1"/>
  <c r="F202" i="3"/>
  <c r="E202" i="3"/>
  <c r="H201" i="3"/>
  <c r="M201" i="3" s="1"/>
  <c r="G201" i="3"/>
  <c r="L201" i="3" s="1"/>
  <c r="N201" i="3" s="1"/>
  <c r="H200" i="3"/>
  <c r="M200" i="3" s="1"/>
  <c r="G200" i="3"/>
  <c r="L200" i="3" s="1"/>
  <c r="N200" i="3" s="1"/>
  <c r="H199" i="3"/>
  <c r="M199" i="3" s="1"/>
  <c r="M202" i="3" s="1"/>
  <c r="G199" i="3"/>
  <c r="L199" i="3" s="1"/>
  <c r="H197" i="3"/>
  <c r="M197" i="3" s="1"/>
  <c r="G197" i="3"/>
  <c r="L197" i="3" s="1"/>
  <c r="H196" i="3"/>
  <c r="M196" i="3" s="1"/>
  <c r="G196" i="3"/>
  <c r="H195" i="3"/>
  <c r="M195" i="3" s="1"/>
  <c r="G195" i="3"/>
  <c r="L195" i="3" s="1"/>
  <c r="N195" i="3" s="1"/>
  <c r="F194" i="3"/>
  <c r="F198" i="3" s="1"/>
  <c r="E194" i="3"/>
  <c r="E198" i="3" s="1"/>
  <c r="H193" i="3"/>
  <c r="M193" i="3" s="1"/>
  <c r="G193" i="3"/>
  <c r="L193" i="3" s="1"/>
  <c r="N193" i="3" s="1"/>
  <c r="H192" i="3"/>
  <c r="M192" i="3" s="1"/>
  <c r="M194" i="3" s="1"/>
  <c r="G192" i="3"/>
  <c r="L192" i="3" s="1"/>
  <c r="H188" i="3"/>
  <c r="M188" i="3" s="1"/>
  <c r="G188" i="3"/>
  <c r="L188" i="3" s="1"/>
  <c r="H185" i="3"/>
  <c r="M185" i="3" s="1"/>
  <c r="G185" i="3"/>
  <c r="L185" i="3" s="1"/>
  <c r="N185" i="3" s="1"/>
  <c r="H184" i="3"/>
  <c r="M184" i="3" s="1"/>
  <c r="G184" i="3"/>
  <c r="L184" i="3" s="1"/>
  <c r="N184" i="3" s="1"/>
  <c r="H183" i="3"/>
  <c r="M183" i="3" s="1"/>
  <c r="G183" i="3"/>
  <c r="L183" i="3" s="1"/>
  <c r="N183" i="3" s="1"/>
  <c r="H182" i="3"/>
  <c r="G182" i="3"/>
  <c r="L182" i="3" s="1"/>
  <c r="N182" i="3" s="1"/>
  <c r="H181" i="3"/>
  <c r="M181" i="3" s="1"/>
  <c r="G181" i="3"/>
  <c r="L181" i="3" s="1"/>
  <c r="H180" i="3"/>
  <c r="M180" i="3" s="1"/>
  <c r="G180" i="3"/>
  <c r="L180" i="3" s="1"/>
  <c r="H179" i="3"/>
  <c r="M179" i="3" s="1"/>
  <c r="M177" i="3" s="1"/>
  <c r="G179" i="3"/>
  <c r="L179" i="3" s="1"/>
  <c r="N179" i="3" s="1"/>
  <c r="F177" i="3"/>
  <c r="E177" i="3"/>
  <c r="H176" i="3"/>
  <c r="M176" i="3" s="1"/>
  <c r="G176" i="3"/>
  <c r="L176" i="3" s="1"/>
  <c r="N176" i="3" s="1"/>
  <c r="H175" i="3"/>
  <c r="M175" i="3" s="1"/>
  <c r="G175" i="3"/>
  <c r="L175" i="3" s="1"/>
  <c r="H174" i="3"/>
  <c r="M174" i="3" s="1"/>
  <c r="G174" i="3"/>
  <c r="L174" i="3" s="1"/>
  <c r="H173" i="3"/>
  <c r="M173" i="3" s="1"/>
  <c r="G173" i="3"/>
  <c r="L173" i="3" s="1"/>
  <c r="N173" i="3" s="1"/>
  <c r="H172" i="3"/>
  <c r="M172" i="3" s="1"/>
  <c r="N172" i="3" s="1"/>
  <c r="G172" i="3"/>
  <c r="L172" i="3" s="1"/>
  <c r="H171" i="3"/>
  <c r="M171" i="3" s="1"/>
  <c r="G171" i="3"/>
  <c r="L171" i="3" s="1"/>
  <c r="N171" i="3" s="1"/>
  <c r="H170" i="3"/>
  <c r="M170" i="3" s="1"/>
  <c r="G170" i="3"/>
  <c r="L170" i="3" s="1"/>
  <c r="H169" i="3"/>
  <c r="M169" i="3" s="1"/>
  <c r="G169" i="3"/>
  <c r="L169" i="3" s="1"/>
  <c r="N169" i="3" s="1"/>
  <c r="H168" i="3"/>
  <c r="G168" i="3"/>
  <c r="L168" i="3" s="1"/>
  <c r="N168" i="3" s="1"/>
  <c r="H167" i="3"/>
  <c r="M167" i="3" s="1"/>
  <c r="G167" i="3"/>
  <c r="L167" i="3" s="1"/>
  <c r="F165" i="3"/>
  <c r="E165" i="3"/>
  <c r="H164" i="3"/>
  <c r="M164" i="3" s="1"/>
  <c r="G164" i="3"/>
  <c r="L164" i="3" s="1"/>
  <c r="N164" i="3" s="1"/>
  <c r="H163" i="3"/>
  <c r="M163" i="3" s="1"/>
  <c r="G163" i="3"/>
  <c r="H162" i="3"/>
  <c r="M162" i="3" s="1"/>
  <c r="G162" i="3"/>
  <c r="L162" i="3" s="1"/>
  <c r="N162" i="3" s="1"/>
  <c r="H259" i="3"/>
  <c r="M259" i="3" s="1"/>
  <c r="G259" i="3"/>
  <c r="L259" i="3" s="1"/>
  <c r="H257" i="3"/>
  <c r="M257" i="3" s="1"/>
  <c r="G257" i="3"/>
  <c r="L257" i="3" s="1"/>
  <c r="N257" i="3" s="1"/>
  <c r="F255" i="3"/>
  <c r="E255" i="3"/>
  <c r="H254" i="3"/>
  <c r="M254" i="3" s="1"/>
  <c r="G254" i="3"/>
  <c r="L254" i="3" s="1"/>
  <c r="N254" i="3" s="1"/>
  <c r="H253" i="3"/>
  <c r="G253" i="3"/>
  <c r="L253" i="3" s="1"/>
  <c r="N253" i="3" s="1"/>
  <c r="H252" i="3"/>
  <c r="M252" i="3" s="1"/>
  <c r="G252" i="3"/>
  <c r="L252" i="3" s="1"/>
  <c r="N252" i="3" s="1"/>
  <c r="H250" i="3"/>
  <c r="M250" i="3" s="1"/>
  <c r="G250" i="3"/>
  <c r="L250" i="3" s="1"/>
  <c r="N250" i="3" s="1"/>
  <c r="H249" i="3"/>
  <c r="M249" i="3" s="1"/>
  <c r="G249" i="3"/>
  <c r="H248" i="3"/>
  <c r="M248" i="3" s="1"/>
  <c r="G248" i="3"/>
  <c r="L248" i="3" s="1"/>
  <c r="F247" i="3"/>
  <c r="F251" i="3" s="1"/>
  <c r="E247" i="3"/>
  <c r="E251" i="3" s="1"/>
  <c r="H246" i="3"/>
  <c r="G246" i="3"/>
  <c r="L246" i="3" s="1"/>
  <c r="H245" i="3"/>
  <c r="M245" i="3" s="1"/>
  <c r="G245" i="3"/>
  <c r="L245" i="3" s="1"/>
  <c r="H241" i="3"/>
  <c r="M241" i="3" s="1"/>
  <c r="G241" i="3"/>
  <c r="L241" i="3" s="1"/>
  <c r="N241" i="3" s="1"/>
  <c r="H238" i="3"/>
  <c r="M238" i="3" s="1"/>
  <c r="G238" i="3"/>
  <c r="L238" i="3" s="1"/>
  <c r="N238" i="3" s="1"/>
  <c r="H237" i="3"/>
  <c r="M237" i="3" s="1"/>
  <c r="G237" i="3"/>
  <c r="H236" i="3"/>
  <c r="M236" i="3" s="1"/>
  <c r="G236" i="3"/>
  <c r="L236" i="3" s="1"/>
  <c r="H235" i="3"/>
  <c r="M235" i="3" s="1"/>
  <c r="G235" i="3"/>
  <c r="L235" i="3" s="1"/>
  <c r="N235" i="3" s="1"/>
  <c r="H234" i="3"/>
  <c r="M234" i="3" s="1"/>
  <c r="G234" i="3"/>
  <c r="L234" i="3" s="1"/>
  <c r="N234" i="3" s="1"/>
  <c r="H233" i="3"/>
  <c r="M233" i="3" s="1"/>
  <c r="N233" i="3" s="1"/>
  <c r="G233" i="3"/>
  <c r="L233" i="3" s="1"/>
  <c r="H232" i="3"/>
  <c r="M232" i="3" s="1"/>
  <c r="G232" i="3"/>
  <c r="L232" i="3" s="1"/>
  <c r="F230" i="3"/>
  <c r="E230" i="3"/>
  <c r="H229" i="3"/>
  <c r="M229" i="3" s="1"/>
  <c r="G229" i="3"/>
  <c r="L229" i="3" s="1"/>
  <c r="H228" i="3"/>
  <c r="M228" i="3" s="1"/>
  <c r="G228" i="3"/>
  <c r="L228" i="3" s="1"/>
  <c r="N228" i="3" s="1"/>
  <c r="H227" i="3"/>
  <c r="M227" i="3" s="1"/>
  <c r="G227" i="3"/>
  <c r="L227" i="3" s="1"/>
  <c r="N227" i="3" s="1"/>
  <c r="H226" i="3"/>
  <c r="G226" i="3"/>
  <c r="L226" i="3" s="1"/>
  <c r="H225" i="3"/>
  <c r="M225" i="3" s="1"/>
  <c r="G225" i="3"/>
  <c r="L225" i="3" s="1"/>
  <c r="N225" i="3" s="1"/>
  <c r="H224" i="3"/>
  <c r="M224" i="3" s="1"/>
  <c r="G224" i="3"/>
  <c r="L224" i="3" s="1"/>
  <c r="H223" i="3"/>
  <c r="M223" i="3" s="1"/>
  <c r="G223" i="3"/>
  <c r="L223" i="3" s="1"/>
  <c r="N223" i="3" s="1"/>
  <c r="H222" i="3"/>
  <c r="M222" i="3" s="1"/>
  <c r="G222" i="3"/>
  <c r="L222" i="3" s="1"/>
  <c r="N222" i="3" s="1"/>
  <c r="H221" i="3"/>
  <c r="M221" i="3" s="1"/>
  <c r="G221" i="3"/>
  <c r="L221" i="3" s="1"/>
  <c r="H220" i="3"/>
  <c r="M220" i="3" s="1"/>
  <c r="G220" i="3"/>
  <c r="L220" i="3" s="1"/>
  <c r="F218" i="3"/>
  <c r="E218" i="3"/>
  <c r="H217" i="3"/>
  <c r="M217" i="3" s="1"/>
  <c r="G217" i="3"/>
  <c r="L217" i="3" s="1"/>
  <c r="N217" i="3" s="1"/>
  <c r="H216" i="3"/>
  <c r="M216" i="3" s="1"/>
  <c r="G216" i="3"/>
  <c r="L216" i="3" s="1"/>
  <c r="N216" i="3" s="1"/>
  <c r="H215" i="3"/>
  <c r="M215" i="3" s="1"/>
  <c r="N215" i="3" s="1"/>
  <c r="G215" i="3"/>
  <c r="L215" i="3" s="1"/>
  <c r="H312" i="3"/>
  <c r="M312" i="3" s="1"/>
  <c r="G312" i="3"/>
  <c r="L312" i="3" s="1"/>
  <c r="N312" i="3" s="1"/>
  <c r="H310" i="3"/>
  <c r="M310" i="3" s="1"/>
  <c r="G310" i="3"/>
  <c r="L310" i="3" s="1"/>
  <c r="F308" i="3"/>
  <c r="E308" i="3"/>
  <c r="H307" i="3"/>
  <c r="M307" i="3" s="1"/>
  <c r="G307" i="3"/>
  <c r="L307" i="3" s="1"/>
  <c r="N307" i="3" s="1"/>
  <c r="H306" i="3"/>
  <c r="M306" i="3" s="1"/>
  <c r="G306" i="3"/>
  <c r="L306" i="3" s="1"/>
  <c r="H305" i="3"/>
  <c r="M305" i="3" s="1"/>
  <c r="M308" i="3" s="1"/>
  <c r="G305" i="3"/>
  <c r="L305" i="3" s="1"/>
  <c r="H303" i="3"/>
  <c r="M303" i="3" s="1"/>
  <c r="G303" i="3"/>
  <c r="L303" i="3" s="1"/>
  <c r="H302" i="3"/>
  <c r="M302" i="3" s="1"/>
  <c r="G302" i="3"/>
  <c r="L302" i="3" s="1"/>
  <c r="H301" i="3"/>
  <c r="M301" i="3" s="1"/>
  <c r="G301" i="3"/>
  <c r="L301" i="3" s="1"/>
  <c r="F300" i="3"/>
  <c r="F304" i="3" s="1"/>
  <c r="E300" i="3"/>
  <c r="E304" i="3" s="1"/>
  <c r="H299" i="3"/>
  <c r="M299" i="3" s="1"/>
  <c r="G299" i="3"/>
  <c r="L299" i="3" s="1"/>
  <c r="N299" i="3" s="1"/>
  <c r="H298" i="3"/>
  <c r="M298" i="3" s="1"/>
  <c r="G298" i="3"/>
  <c r="L298" i="3" s="1"/>
  <c r="H294" i="3"/>
  <c r="M294" i="3" s="1"/>
  <c r="G294" i="3"/>
  <c r="L294" i="3" s="1"/>
  <c r="H291" i="3"/>
  <c r="M291" i="3" s="1"/>
  <c r="G291" i="3"/>
  <c r="L291" i="3" s="1"/>
  <c r="N291" i="3" s="1"/>
  <c r="H290" i="3"/>
  <c r="G290" i="3"/>
  <c r="L290" i="3" s="1"/>
  <c r="N290" i="3" s="1"/>
  <c r="H289" i="3"/>
  <c r="M289" i="3" s="1"/>
  <c r="G289" i="3"/>
  <c r="L289" i="3" s="1"/>
  <c r="N289" i="3" s="1"/>
  <c r="H288" i="3"/>
  <c r="M288" i="3" s="1"/>
  <c r="G288" i="3"/>
  <c r="L288" i="3" s="1"/>
  <c r="H287" i="3"/>
  <c r="M287" i="3" s="1"/>
  <c r="G287" i="3"/>
  <c r="L287" i="3" s="1"/>
  <c r="H286" i="3"/>
  <c r="M286" i="3" s="1"/>
  <c r="G286" i="3"/>
  <c r="L286" i="3" s="1"/>
  <c r="N286" i="3" s="1"/>
  <c r="H285" i="3"/>
  <c r="M285" i="3" s="1"/>
  <c r="G285" i="3"/>
  <c r="L285" i="3" s="1"/>
  <c r="F283" i="3"/>
  <c r="E283" i="3"/>
  <c r="H282" i="3"/>
  <c r="M282" i="3" s="1"/>
  <c r="G282" i="3"/>
  <c r="L282" i="3" s="1"/>
  <c r="H281" i="3"/>
  <c r="M281" i="3" s="1"/>
  <c r="G281" i="3"/>
  <c r="L281" i="3" s="1"/>
  <c r="H280" i="3"/>
  <c r="M280" i="3" s="1"/>
  <c r="G280" i="3"/>
  <c r="H279" i="3"/>
  <c r="M279" i="3" s="1"/>
  <c r="G279" i="3"/>
  <c r="L279" i="3" s="1"/>
  <c r="N279" i="3" s="1"/>
  <c r="H278" i="3"/>
  <c r="M278" i="3" s="1"/>
  <c r="G278" i="3"/>
  <c r="L278" i="3" s="1"/>
  <c r="N278" i="3" s="1"/>
  <c r="H277" i="3"/>
  <c r="M277" i="3" s="1"/>
  <c r="G277" i="3"/>
  <c r="L277" i="3" s="1"/>
  <c r="N277" i="3" s="1"/>
  <c r="H276" i="3"/>
  <c r="M276" i="3" s="1"/>
  <c r="G276" i="3"/>
  <c r="H275" i="3"/>
  <c r="M275" i="3" s="1"/>
  <c r="G275" i="3"/>
  <c r="L275" i="3" s="1"/>
  <c r="H274" i="3"/>
  <c r="M274" i="3" s="1"/>
  <c r="G274" i="3"/>
  <c r="L274" i="3" s="1"/>
  <c r="N274" i="3" s="1"/>
  <c r="H273" i="3"/>
  <c r="M273" i="3" s="1"/>
  <c r="G273" i="3"/>
  <c r="L273" i="3" s="1"/>
  <c r="F271" i="3"/>
  <c r="E271" i="3"/>
  <c r="H270" i="3"/>
  <c r="M270" i="3" s="1"/>
  <c r="G270" i="3"/>
  <c r="L270" i="3" s="1"/>
  <c r="H269" i="3"/>
  <c r="M269" i="3" s="1"/>
  <c r="G269" i="3"/>
  <c r="L269" i="3" s="1"/>
  <c r="H268" i="3"/>
  <c r="M268" i="3" s="1"/>
  <c r="G268" i="3"/>
  <c r="L268" i="3" s="1"/>
  <c r="H365" i="3"/>
  <c r="M365" i="3" s="1"/>
  <c r="G365" i="3"/>
  <c r="L365" i="3" s="1"/>
  <c r="N365" i="3" s="1"/>
  <c r="H363" i="3"/>
  <c r="M363" i="3" s="1"/>
  <c r="G363" i="3"/>
  <c r="L363" i="3" s="1"/>
  <c r="N363" i="3" s="1"/>
  <c r="F361" i="3"/>
  <c r="E361" i="3"/>
  <c r="H360" i="3"/>
  <c r="M360" i="3" s="1"/>
  <c r="G360" i="3"/>
  <c r="L360" i="3" s="1"/>
  <c r="H359" i="3"/>
  <c r="M359" i="3" s="1"/>
  <c r="G359" i="3"/>
  <c r="L359" i="3" s="1"/>
  <c r="N359" i="3" s="1"/>
  <c r="H358" i="3"/>
  <c r="M358" i="3" s="1"/>
  <c r="G358" i="3"/>
  <c r="L358" i="3" s="1"/>
  <c r="H356" i="3"/>
  <c r="M356" i="3" s="1"/>
  <c r="G356" i="3"/>
  <c r="H355" i="3"/>
  <c r="M355" i="3" s="1"/>
  <c r="G355" i="3"/>
  <c r="L355" i="3" s="1"/>
  <c r="H354" i="3"/>
  <c r="M354" i="3" s="1"/>
  <c r="G354" i="3"/>
  <c r="L354" i="3" s="1"/>
  <c r="F353" i="3"/>
  <c r="F357" i="3" s="1"/>
  <c r="E353" i="3"/>
  <c r="E357" i="3" s="1"/>
  <c r="H352" i="3"/>
  <c r="M352" i="3" s="1"/>
  <c r="G352" i="3"/>
  <c r="L352" i="3" s="1"/>
  <c r="H351" i="3"/>
  <c r="M351" i="3" s="1"/>
  <c r="G351" i="3"/>
  <c r="L351" i="3" s="1"/>
  <c r="H347" i="3"/>
  <c r="M347" i="3" s="1"/>
  <c r="G347" i="3"/>
  <c r="L347" i="3" s="1"/>
  <c r="N347" i="3" s="1"/>
  <c r="H344" i="3"/>
  <c r="M344" i="3" s="1"/>
  <c r="G344" i="3"/>
  <c r="L344" i="3" s="1"/>
  <c r="N344" i="3" s="1"/>
  <c r="H343" i="3"/>
  <c r="M343" i="3" s="1"/>
  <c r="N343" i="3" s="1"/>
  <c r="G343" i="3"/>
  <c r="L343" i="3" s="1"/>
  <c r="H342" i="3"/>
  <c r="M342" i="3" s="1"/>
  <c r="G342" i="3"/>
  <c r="L342" i="3" s="1"/>
  <c r="N342" i="3" s="1"/>
  <c r="H341" i="3"/>
  <c r="M341" i="3" s="1"/>
  <c r="G341" i="3"/>
  <c r="L341" i="3" s="1"/>
  <c r="N341" i="3" s="1"/>
  <c r="H340" i="3"/>
  <c r="M340" i="3" s="1"/>
  <c r="G340" i="3"/>
  <c r="L340" i="3" s="1"/>
  <c r="N340" i="3" s="1"/>
  <c r="H339" i="3"/>
  <c r="M339" i="3" s="1"/>
  <c r="G339" i="3"/>
  <c r="L339" i="3" s="1"/>
  <c r="N339" i="3" s="1"/>
  <c r="H338" i="3"/>
  <c r="M338" i="3" s="1"/>
  <c r="G338" i="3"/>
  <c r="L338" i="3" s="1"/>
  <c r="F336" i="3"/>
  <c r="E336" i="3"/>
  <c r="H335" i="3"/>
  <c r="M335" i="3" s="1"/>
  <c r="G335" i="3"/>
  <c r="L335" i="3" s="1"/>
  <c r="H334" i="3"/>
  <c r="M334" i="3" s="1"/>
  <c r="G334" i="3"/>
  <c r="L334" i="3" s="1"/>
  <c r="N334" i="3" s="1"/>
  <c r="H333" i="3"/>
  <c r="M333" i="3" s="1"/>
  <c r="G333" i="3"/>
  <c r="L333" i="3" s="1"/>
  <c r="N333" i="3" s="1"/>
  <c r="H332" i="3"/>
  <c r="M332" i="3" s="1"/>
  <c r="G332" i="3"/>
  <c r="L332" i="3" s="1"/>
  <c r="N332" i="3" s="1"/>
  <c r="H331" i="3"/>
  <c r="G331" i="3"/>
  <c r="L331" i="3" s="1"/>
  <c r="N331" i="3" s="1"/>
  <c r="H330" i="3"/>
  <c r="M330" i="3" s="1"/>
  <c r="G330" i="3"/>
  <c r="L330" i="3" s="1"/>
  <c r="H329" i="3"/>
  <c r="M329" i="3" s="1"/>
  <c r="G329" i="3"/>
  <c r="L329" i="3" s="1"/>
  <c r="N329" i="3" s="1"/>
  <c r="H328" i="3"/>
  <c r="M328" i="3" s="1"/>
  <c r="N328" i="3" s="1"/>
  <c r="G328" i="3"/>
  <c r="L328" i="3" s="1"/>
  <c r="H327" i="3"/>
  <c r="M327" i="3" s="1"/>
  <c r="G327" i="3"/>
  <c r="L327" i="3" s="1"/>
  <c r="H326" i="3"/>
  <c r="G326" i="3"/>
  <c r="L326" i="3" s="1"/>
  <c r="F324" i="3"/>
  <c r="E324" i="3"/>
  <c r="H323" i="3"/>
  <c r="G323" i="3"/>
  <c r="L323" i="3" s="1"/>
  <c r="N323" i="3" s="1"/>
  <c r="H322" i="3"/>
  <c r="M322" i="3" s="1"/>
  <c r="G322" i="3"/>
  <c r="L322" i="3" s="1"/>
  <c r="N322" i="3" s="1"/>
  <c r="H321" i="3"/>
  <c r="M321" i="3" s="1"/>
  <c r="G321" i="3"/>
  <c r="L321" i="3" s="1"/>
  <c r="N321" i="3" s="1"/>
  <c r="H418" i="3"/>
  <c r="M418" i="3" s="1"/>
  <c r="G418" i="3"/>
  <c r="L418" i="3" s="1"/>
  <c r="H416" i="3"/>
  <c r="M416" i="3" s="1"/>
  <c r="G416" i="3"/>
  <c r="F414" i="3"/>
  <c r="E414" i="3"/>
  <c r="H413" i="3"/>
  <c r="M413" i="3" s="1"/>
  <c r="G413" i="3"/>
  <c r="L413" i="3" s="1"/>
  <c r="N413" i="3" s="1"/>
  <c r="H412" i="3"/>
  <c r="M412" i="3" s="1"/>
  <c r="G412" i="3"/>
  <c r="L412" i="3" s="1"/>
  <c r="H411" i="3"/>
  <c r="M411" i="3" s="1"/>
  <c r="G411" i="3"/>
  <c r="L411" i="3" s="1"/>
  <c r="H409" i="3"/>
  <c r="M409" i="3" s="1"/>
  <c r="G409" i="3"/>
  <c r="L409" i="3" s="1"/>
  <c r="N409" i="3" s="1"/>
  <c r="H408" i="3"/>
  <c r="M408" i="3" s="1"/>
  <c r="G408" i="3"/>
  <c r="H407" i="3"/>
  <c r="M407" i="3" s="1"/>
  <c r="G407" i="3"/>
  <c r="L407" i="3" s="1"/>
  <c r="N407" i="3" s="1"/>
  <c r="F406" i="3"/>
  <c r="F410" i="3" s="1"/>
  <c r="E406" i="3"/>
  <c r="E410" i="3" s="1"/>
  <c r="H405" i="3"/>
  <c r="M405" i="3" s="1"/>
  <c r="G405" i="3"/>
  <c r="L405" i="3" s="1"/>
  <c r="N405" i="3" s="1"/>
  <c r="H404" i="3"/>
  <c r="M404" i="3" s="1"/>
  <c r="M406" i="3" s="1"/>
  <c r="M410" i="3" s="1"/>
  <c r="G404" i="3"/>
  <c r="L404" i="3" s="1"/>
  <c r="N404" i="3" s="1"/>
  <c r="H400" i="3"/>
  <c r="M400" i="3" s="1"/>
  <c r="G400" i="3"/>
  <c r="L400" i="3" s="1"/>
  <c r="H397" i="3"/>
  <c r="M397" i="3" s="1"/>
  <c r="G397" i="3"/>
  <c r="L397" i="3" s="1"/>
  <c r="H396" i="3"/>
  <c r="M396" i="3" s="1"/>
  <c r="G396" i="3"/>
  <c r="L396" i="3" s="1"/>
  <c r="N396" i="3" s="1"/>
  <c r="H395" i="3"/>
  <c r="M395" i="3" s="1"/>
  <c r="G395" i="3"/>
  <c r="L395" i="3" s="1"/>
  <c r="N395" i="3" s="1"/>
  <c r="H394" i="3"/>
  <c r="M394" i="3" s="1"/>
  <c r="G394" i="3"/>
  <c r="L394" i="3" s="1"/>
  <c r="H393" i="3"/>
  <c r="M393" i="3" s="1"/>
  <c r="G393" i="3"/>
  <c r="L393" i="3" s="1"/>
  <c r="N393" i="3" s="1"/>
  <c r="H392" i="3"/>
  <c r="M392" i="3" s="1"/>
  <c r="G392" i="3"/>
  <c r="L392" i="3" s="1"/>
  <c r="N392" i="3" s="1"/>
  <c r="H391" i="3"/>
  <c r="M391" i="3" s="1"/>
  <c r="G391" i="3"/>
  <c r="F389" i="3"/>
  <c r="E389" i="3"/>
  <c r="H388" i="3"/>
  <c r="M388" i="3" s="1"/>
  <c r="G388" i="3"/>
  <c r="L388" i="3" s="1"/>
  <c r="H387" i="3"/>
  <c r="G387" i="3"/>
  <c r="L387" i="3" s="1"/>
  <c r="N387" i="3" s="1"/>
  <c r="H386" i="3"/>
  <c r="M386" i="3" s="1"/>
  <c r="G386" i="3"/>
  <c r="L386" i="3" s="1"/>
  <c r="N386" i="3" s="1"/>
  <c r="H385" i="3"/>
  <c r="M385" i="3" s="1"/>
  <c r="G385" i="3"/>
  <c r="L385" i="3" s="1"/>
  <c r="N385" i="3" s="1"/>
  <c r="H384" i="3"/>
  <c r="M384" i="3" s="1"/>
  <c r="G384" i="3"/>
  <c r="L384" i="3" s="1"/>
  <c r="N384" i="3" s="1"/>
  <c r="H383" i="3"/>
  <c r="M383" i="3" s="1"/>
  <c r="G383" i="3"/>
  <c r="L383" i="3" s="1"/>
  <c r="H382" i="3"/>
  <c r="M382" i="3" s="1"/>
  <c r="G382" i="3"/>
  <c r="L382" i="3" s="1"/>
  <c r="H381" i="3"/>
  <c r="M381" i="3" s="1"/>
  <c r="G381" i="3"/>
  <c r="L381" i="3" s="1"/>
  <c r="N381" i="3" s="1"/>
  <c r="H380" i="3"/>
  <c r="G380" i="3"/>
  <c r="L380" i="3" s="1"/>
  <c r="N380" i="3" s="1"/>
  <c r="H379" i="3"/>
  <c r="M379" i="3" s="1"/>
  <c r="G379" i="3"/>
  <c r="L379" i="3" s="1"/>
  <c r="N379" i="3" s="1"/>
  <c r="F377" i="3"/>
  <c r="E377" i="3"/>
  <c r="H376" i="3"/>
  <c r="M376" i="3" s="1"/>
  <c r="G376" i="3"/>
  <c r="L376" i="3" s="1"/>
  <c r="H375" i="3"/>
  <c r="M375" i="3" s="1"/>
  <c r="G375" i="3"/>
  <c r="L375" i="3" s="1"/>
  <c r="N375" i="3" s="1"/>
  <c r="H374" i="3"/>
  <c r="M374" i="3" s="1"/>
  <c r="G374" i="3"/>
  <c r="L374" i="3" s="1"/>
  <c r="H471" i="3"/>
  <c r="M471" i="3" s="1"/>
  <c r="G471" i="3"/>
  <c r="L471" i="3" s="1"/>
  <c r="N471" i="3" s="1"/>
  <c r="H469" i="3"/>
  <c r="M469" i="3" s="1"/>
  <c r="G469" i="3"/>
  <c r="L469" i="3" s="1"/>
  <c r="N469" i="3" s="1"/>
  <c r="F467" i="3"/>
  <c r="E467" i="3"/>
  <c r="H466" i="3"/>
  <c r="M466" i="3" s="1"/>
  <c r="G466" i="3"/>
  <c r="L466" i="3" s="1"/>
  <c r="H465" i="3"/>
  <c r="M465" i="3" s="1"/>
  <c r="M467" i="3" s="1"/>
  <c r="G465" i="3"/>
  <c r="L465" i="3" s="1"/>
  <c r="H464" i="3"/>
  <c r="M464" i="3" s="1"/>
  <c r="G464" i="3"/>
  <c r="L464" i="3" s="1"/>
  <c r="N464" i="3" s="1"/>
  <c r="H462" i="3"/>
  <c r="M462" i="3" s="1"/>
  <c r="G462" i="3"/>
  <c r="L462" i="3" s="1"/>
  <c r="H461" i="3"/>
  <c r="M461" i="3" s="1"/>
  <c r="G461" i="3"/>
  <c r="L461" i="3" s="1"/>
  <c r="H460" i="3"/>
  <c r="M460" i="3" s="1"/>
  <c r="G460" i="3"/>
  <c r="L460" i="3" s="1"/>
  <c r="F459" i="3"/>
  <c r="F463" i="3" s="1"/>
  <c r="E459" i="3"/>
  <c r="E463" i="3" s="1"/>
  <c r="H458" i="3"/>
  <c r="M458" i="3" s="1"/>
  <c r="G458" i="3"/>
  <c r="L458" i="3" s="1"/>
  <c r="N458" i="3" s="1"/>
  <c r="H457" i="3"/>
  <c r="M457" i="3" s="1"/>
  <c r="G457" i="3"/>
  <c r="L457" i="3" s="1"/>
  <c r="N457" i="3" s="1"/>
  <c r="H453" i="3"/>
  <c r="M453" i="3" s="1"/>
  <c r="G453" i="3"/>
  <c r="L453" i="3" s="1"/>
  <c r="H450" i="3"/>
  <c r="M450" i="3" s="1"/>
  <c r="G450" i="3"/>
  <c r="L450" i="3" s="1"/>
  <c r="N450" i="3" s="1"/>
  <c r="H449" i="3"/>
  <c r="M449" i="3" s="1"/>
  <c r="G449" i="3"/>
  <c r="L449" i="3" s="1"/>
  <c r="N449" i="3" s="1"/>
  <c r="H448" i="3"/>
  <c r="M448" i="3" s="1"/>
  <c r="G448" i="3"/>
  <c r="L448" i="3" s="1"/>
  <c r="H447" i="3"/>
  <c r="M447" i="3" s="1"/>
  <c r="G447" i="3"/>
  <c r="L447" i="3" s="1"/>
  <c r="N447" i="3" s="1"/>
  <c r="H446" i="3"/>
  <c r="M446" i="3" s="1"/>
  <c r="G446" i="3"/>
  <c r="L446" i="3" s="1"/>
  <c r="N446" i="3" s="1"/>
  <c r="H445" i="3"/>
  <c r="M445" i="3" s="1"/>
  <c r="G445" i="3"/>
  <c r="L445" i="3" s="1"/>
  <c r="H444" i="3"/>
  <c r="M444" i="3" s="1"/>
  <c r="G444" i="3"/>
  <c r="L444" i="3" s="1"/>
  <c r="F442" i="3"/>
  <c r="E442" i="3"/>
  <c r="H441" i="3"/>
  <c r="M441" i="3" s="1"/>
  <c r="G441" i="3"/>
  <c r="L441" i="3" s="1"/>
  <c r="N441" i="3" s="1"/>
  <c r="H440" i="3"/>
  <c r="M440" i="3" s="1"/>
  <c r="G440" i="3"/>
  <c r="L440" i="3" s="1"/>
  <c r="N440" i="3" s="1"/>
  <c r="H439" i="3"/>
  <c r="M439" i="3" s="1"/>
  <c r="G439" i="3"/>
  <c r="L439" i="3" s="1"/>
  <c r="N439" i="3" s="1"/>
  <c r="H438" i="3"/>
  <c r="M438" i="3" s="1"/>
  <c r="G438" i="3"/>
  <c r="L438" i="3" s="1"/>
  <c r="N438" i="3" s="1"/>
  <c r="H437" i="3"/>
  <c r="M437" i="3" s="1"/>
  <c r="G437" i="3"/>
  <c r="L437" i="3" s="1"/>
  <c r="H436" i="3"/>
  <c r="M436" i="3" s="1"/>
  <c r="G436" i="3"/>
  <c r="L436" i="3" s="1"/>
  <c r="N436" i="3" s="1"/>
  <c r="H435" i="3"/>
  <c r="M435" i="3" s="1"/>
  <c r="G435" i="3"/>
  <c r="L435" i="3" s="1"/>
  <c r="N435" i="3" s="1"/>
  <c r="H434" i="3"/>
  <c r="M434" i="3" s="1"/>
  <c r="G434" i="3"/>
  <c r="L434" i="3" s="1"/>
  <c r="H433" i="3"/>
  <c r="M433" i="3" s="1"/>
  <c r="G433" i="3"/>
  <c r="L433" i="3" s="1"/>
  <c r="N433" i="3" s="1"/>
  <c r="H432" i="3"/>
  <c r="M432" i="3" s="1"/>
  <c r="M430" i="3" s="1"/>
  <c r="G432" i="3"/>
  <c r="L432" i="3" s="1"/>
  <c r="F430" i="3"/>
  <c r="E430" i="3"/>
  <c r="H429" i="3"/>
  <c r="M429" i="3" s="1"/>
  <c r="G429" i="3"/>
  <c r="L429" i="3" s="1"/>
  <c r="N429" i="3" s="1"/>
  <c r="H428" i="3"/>
  <c r="M428" i="3" s="1"/>
  <c r="G428" i="3"/>
  <c r="L428" i="3" s="1"/>
  <c r="N428" i="3" s="1"/>
  <c r="H427" i="3"/>
  <c r="M427" i="3" s="1"/>
  <c r="G427" i="3"/>
  <c r="L427" i="3" s="1"/>
  <c r="H524" i="3"/>
  <c r="M524" i="3" s="1"/>
  <c r="G524" i="3"/>
  <c r="L524" i="3" s="1"/>
  <c r="H522" i="3"/>
  <c r="M522" i="3" s="1"/>
  <c r="G522" i="3"/>
  <c r="L522" i="3" s="1"/>
  <c r="N522" i="3" s="1"/>
  <c r="F520" i="3"/>
  <c r="E520" i="3"/>
  <c r="H519" i="3"/>
  <c r="M519" i="3" s="1"/>
  <c r="G519" i="3"/>
  <c r="L519" i="3" s="1"/>
  <c r="H518" i="3"/>
  <c r="M518" i="3" s="1"/>
  <c r="G518" i="3"/>
  <c r="L518" i="3" s="1"/>
  <c r="H517" i="3"/>
  <c r="G517" i="3"/>
  <c r="L517" i="3" s="1"/>
  <c r="H515" i="3"/>
  <c r="M515" i="3" s="1"/>
  <c r="G515" i="3"/>
  <c r="L515" i="3" s="1"/>
  <c r="N515" i="3" s="1"/>
  <c r="H514" i="3"/>
  <c r="M514" i="3" s="1"/>
  <c r="G514" i="3"/>
  <c r="L514" i="3" s="1"/>
  <c r="H513" i="3"/>
  <c r="M513" i="3" s="1"/>
  <c r="G513" i="3"/>
  <c r="L513" i="3" s="1"/>
  <c r="F512" i="3"/>
  <c r="F516" i="3" s="1"/>
  <c r="E512" i="3"/>
  <c r="E516" i="3" s="1"/>
  <c r="H511" i="3"/>
  <c r="M511" i="3" s="1"/>
  <c r="G511" i="3"/>
  <c r="L511" i="3" s="1"/>
  <c r="N511" i="3" s="1"/>
  <c r="H510" i="3"/>
  <c r="M510" i="3" s="1"/>
  <c r="M512" i="3" s="1"/>
  <c r="M516" i="3" s="1"/>
  <c r="G510" i="3"/>
  <c r="L510" i="3" s="1"/>
  <c r="H506" i="3"/>
  <c r="M506" i="3" s="1"/>
  <c r="G506" i="3"/>
  <c r="L506" i="3" s="1"/>
  <c r="N506" i="3" s="1"/>
  <c r="H503" i="3"/>
  <c r="M503" i="3" s="1"/>
  <c r="G503" i="3"/>
  <c r="L503" i="3" s="1"/>
  <c r="N503" i="3" s="1"/>
  <c r="H502" i="3"/>
  <c r="M502" i="3" s="1"/>
  <c r="G502" i="3"/>
  <c r="L502" i="3" s="1"/>
  <c r="H501" i="3"/>
  <c r="M501" i="3" s="1"/>
  <c r="G501" i="3"/>
  <c r="L501" i="3" s="1"/>
  <c r="H500" i="3"/>
  <c r="M500" i="3" s="1"/>
  <c r="G500" i="3"/>
  <c r="L500" i="3" s="1"/>
  <c r="N500" i="3" s="1"/>
  <c r="H499" i="3"/>
  <c r="M499" i="3" s="1"/>
  <c r="G499" i="3"/>
  <c r="L499" i="3" s="1"/>
  <c r="N499" i="3" s="1"/>
  <c r="H498" i="3"/>
  <c r="M498" i="3" s="1"/>
  <c r="G498" i="3"/>
  <c r="L498" i="3" s="1"/>
  <c r="H497" i="3"/>
  <c r="M497" i="3" s="1"/>
  <c r="M495" i="3" s="1"/>
  <c r="G497" i="3"/>
  <c r="L497" i="3" s="1"/>
  <c r="F495" i="3"/>
  <c r="E495" i="3"/>
  <c r="H494" i="3"/>
  <c r="M494" i="3" s="1"/>
  <c r="G494" i="3"/>
  <c r="L494" i="3" s="1"/>
  <c r="N494" i="3" s="1"/>
  <c r="H493" i="3"/>
  <c r="M493" i="3" s="1"/>
  <c r="G493" i="3"/>
  <c r="L493" i="3" s="1"/>
  <c r="N493" i="3" s="1"/>
  <c r="H492" i="3"/>
  <c r="M492" i="3" s="1"/>
  <c r="G492" i="3"/>
  <c r="L492" i="3" s="1"/>
  <c r="H491" i="3"/>
  <c r="M491" i="3" s="1"/>
  <c r="G491" i="3"/>
  <c r="L491" i="3" s="1"/>
  <c r="N491" i="3" s="1"/>
  <c r="H490" i="3"/>
  <c r="M490" i="3" s="1"/>
  <c r="G490" i="3"/>
  <c r="L490" i="3" s="1"/>
  <c r="H489" i="3"/>
  <c r="M489" i="3" s="1"/>
  <c r="G489" i="3"/>
  <c r="L489" i="3" s="1"/>
  <c r="N489" i="3" s="1"/>
  <c r="H488" i="3"/>
  <c r="M488" i="3" s="1"/>
  <c r="G488" i="3"/>
  <c r="L488" i="3" s="1"/>
  <c r="N488" i="3" s="1"/>
  <c r="H487" i="3"/>
  <c r="M487" i="3" s="1"/>
  <c r="G487" i="3"/>
  <c r="L487" i="3" s="1"/>
  <c r="N487" i="3" s="1"/>
  <c r="H486" i="3"/>
  <c r="M486" i="3" s="1"/>
  <c r="G486" i="3"/>
  <c r="L486" i="3" s="1"/>
  <c r="N486" i="3" s="1"/>
  <c r="H485" i="3"/>
  <c r="M485" i="3" s="1"/>
  <c r="G485" i="3"/>
  <c r="L485" i="3" s="1"/>
  <c r="N485" i="3" s="1"/>
  <c r="F483" i="3"/>
  <c r="E483" i="3"/>
  <c r="H482" i="3"/>
  <c r="M482" i="3" s="1"/>
  <c r="G482" i="3"/>
  <c r="L482" i="3" s="1"/>
  <c r="N482" i="3" s="1"/>
  <c r="H481" i="3"/>
  <c r="M481" i="3" s="1"/>
  <c r="G481" i="3"/>
  <c r="L481" i="3" s="1"/>
  <c r="N481" i="3" s="1"/>
  <c r="H480" i="3"/>
  <c r="M480" i="3" s="1"/>
  <c r="G480" i="3"/>
  <c r="L480" i="3" s="1"/>
  <c r="H577" i="3"/>
  <c r="M577" i="3" s="1"/>
  <c r="G577" i="3"/>
  <c r="L577" i="3" s="1"/>
  <c r="H575" i="3"/>
  <c r="M575" i="3" s="1"/>
  <c r="G575" i="3"/>
  <c r="L575" i="3" s="1"/>
  <c r="F573" i="3"/>
  <c r="E573" i="3"/>
  <c r="H572" i="3"/>
  <c r="M572" i="3" s="1"/>
  <c r="G572" i="3"/>
  <c r="L572" i="3" s="1"/>
  <c r="N572" i="3" s="1"/>
  <c r="H571" i="3"/>
  <c r="M571" i="3" s="1"/>
  <c r="G571" i="3"/>
  <c r="L571" i="3" s="1"/>
  <c r="N571" i="3" s="1"/>
  <c r="H570" i="3"/>
  <c r="G570" i="3"/>
  <c r="L570" i="3" s="1"/>
  <c r="H568" i="3"/>
  <c r="M568" i="3" s="1"/>
  <c r="G568" i="3"/>
  <c r="H567" i="3"/>
  <c r="M567" i="3" s="1"/>
  <c r="G567" i="3"/>
  <c r="L567" i="3" s="1"/>
  <c r="N567" i="3" s="1"/>
  <c r="H566" i="3"/>
  <c r="G566" i="3"/>
  <c r="L566" i="3" s="1"/>
  <c r="F565" i="3"/>
  <c r="F569" i="3" s="1"/>
  <c r="E565" i="3"/>
  <c r="E569" i="3" s="1"/>
  <c r="H564" i="3"/>
  <c r="G564" i="3"/>
  <c r="L564" i="3" s="1"/>
  <c r="H563" i="3"/>
  <c r="G563" i="3"/>
  <c r="L563" i="3" s="1"/>
  <c r="H559" i="3"/>
  <c r="M559" i="3" s="1"/>
  <c r="G559" i="3"/>
  <c r="L559" i="3" s="1"/>
  <c r="H556" i="3"/>
  <c r="M556" i="3" s="1"/>
  <c r="G556" i="3"/>
  <c r="L556" i="3" s="1"/>
  <c r="H555" i="3"/>
  <c r="M555" i="3" s="1"/>
  <c r="G555" i="3"/>
  <c r="L555" i="3" s="1"/>
  <c r="N555" i="3" s="1"/>
  <c r="H554" i="3"/>
  <c r="M554" i="3" s="1"/>
  <c r="G554" i="3"/>
  <c r="L554" i="3" s="1"/>
  <c r="N554" i="3" s="1"/>
  <c r="H553" i="3"/>
  <c r="M553" i="3" s="1"/>
  <c r="M548" i="3" s="1"/>
  <c r="G553" i="3"/>
  <c r="L553" i="3" s="1"/>
  <c r="H552" i="3"/>
  <c r="M552" i="3" s="1"/>
  <c r="G552" i="3"/>
  <c r="L552" i="3" s="1"/>
  <c r="N552" i="3" s="1"/>
  <c r="H551" i="3"/>
  <c r="M551" i="3" s="1"/>
  <c r="G551" i="3"/>
  <c r="L551" i="3" s="1"/>
  <c r="H550" i="3"/>
  <c r="M550" i="3" s="1"/>
  <c r="G550" i="3"/>
  <c r="L550" i="3" s="1"/>
  <c r="N550" i="3" s="1"/>
  <c r="F548" i="3"/>
  <c r="E548" i="3"/>
  <c r="H547" i="3"/>
  <c r="M547" i="3" s="1"/>
  <c r="G547" i="3"/>
  <c r="H546" i="3"/>
  <c r="M546" i="3" s="1"/>
  <c r="G546" i="3"/>
  <c r="L546" i="3" s="1"/>
  <c r="N546" i="3" s="1"/>
  <c r="H545" i="3"/>
  <c r="M545" i="3" s="1"/>
  <c r="G545" i="3"/>
  <c r="L545" i="3" s="1"/>
  <c r="H544" i="3"/>
  <c r="M544" i="3" s="1"/>
  <c r="G544" i="3"/>
  <c r="L544" i="3" s="1"/>
  <c r="N544" i="3" s="1"/>
  <c r="H543" i="3"/>
  <c r="M543" i="3" s="1"/>
  <c r="G543" i="3"/>
  <c r="L543" i="3" s="1"/>
  <c r="N543" i="3" s="1"/>
  <c r="H542" i="3"/>
  <c r="M542" i="3" s="1"/>
  <c r="G542" i="3"/>
  <c r="L542" i="3" s="1"/>
  <c r="H541" i="3"/>
  <c r="M541" i="3" s="1"/>
  <c r="G541" i="3"/>
  <c r="L541" i="3" s="1"/>
  <c r="N541" i="3" s="1"/>
  <c r="H540" i="3"/>
  <c r="M540" i="3" s="1"/>
  <c r="G540" i="3"/>
  <c r="L540" i="3" s="1"/>
  <c r="N540" i="3" s="1"/>
  <c r="H539" i="3"/>
  <c r="M539" i="3" s="1"/>
  <c r="G539" i="3"/>
  <c r="L539" i="3" s="1"/>
  <c r="N539" i="3" s="1"/>
  <c r="H538" i="3"/>
  <c r="M538" i="3" s="1"/>
  <c r="G538" i="3"/>
  <c r="L538" i="3" s="1"/>
  <c r="N538" i="3" s="1"/>
  <c r="F536" i="3"/>
  <c r="E536" i="3"/>
  <c r="H535" i="3"/>
  <c r="M535" i="3" s="1"/>
  <c r="G535" i="3"/>
  <c r="L535" i="3" s="1"/>
  <c r="H534" i="3"/>
  <c r="M534" i="3" s="1"/>
  <c r="G534" i="3"/>
  <c r="L534" i="3" s="1"/>
  <c r="H533" i="3"/>
  <c r="M533" i="3" s="1"/>
  <c r="G533" i="3"/>
  <c r="L533" i="3" s="1"/>
  <c r="N533" i="3" s="1"/>
  <c r="H632" i="3"/>
  <c r="M632" i="3" s="1"/>
  <c r="G632" i="3"/>
  <c r="L632" i="3" s="1"/>
  <c r="N632" i="3" s="1"/>
  <c r="H630" i="3"/>
  <c r="M630" i="3" s="1"/>
  <c r="G630" i="3"/>
  <c r="L630" i="3" s="1"/>
  <c r="F628" i="3"/>
  <c r="E628" i="3"/>
  <c r="H627" i="3"/>
  <c r="M627" i="3" s="1"/>
  <c r="G627" i="3"/>
  <c r="L627" i="3" s="1"/>
  <c r="H626" i="3"/>
  <c r="M626" i="3" s="1"/>
  <c r="G626" i="3"/>
  <c r="L626" i="3" s="1"/>
  <c r="H625" i="3"/>
  <c r="M625" i="3" s="1"/>
  <c r="G625" i="3"/>
  <c r="L625" i="3" s="1"/>
  <c r="N625" i="3" s="1"/>
  <c r="H623" i="3"/>
  <c r="M623" i="3" s="1"/>
  <c r="G623" i="3"/>
  <c r="L623" i="3" s="1"/>
  <c r="N623" i="3" s="1"/>
  <c r="H622" i="3"/>
  <c r="M622" i="3" s="1"/>
  <c r="G622" i="3"/>
  <c r="L622" i="3" s="1"/>
  <c r="H621" i="3"/>
  <c r="M621" i="3" s="1"/>
  <c r="G621" i="3"/>
  <c r="L621" i="3" s="1"/>
  <c r="N621" i="3" s="1"/>
  <c r="F620" i="3"/>
  <c r="F624" i="3" s="1"/>
  <c r="E620" i="3"/>
  <c r="E624" i="3" s="1"/>
  <c r="H619" i="3"/>
  <c r="M619" i="3" s="1"/>
  <c r="G619" i="3"/>
  <c r="L619" i="3" s="1"/>
  <c r="N619" i="3" s="1"/>
  <c r="H618" i="3"/>
  <c r="M618" i="3" s="1"/>
  <c r="M620" i="3" s="1"/>
  <c r="M624" i="3" s="1"/>
  <c r="G618" i="3"/>
  <c r="L618" i="3" s="1"/>
  <c r="N618" i="3" s="1"/>
  <c r="H614" i="3"/>
  <c r="M614" i="3" s="1"/>
  <c r="G614" i="3"/>
  <c r="L614" i="3" s="1"/>
  <c r="N614" i="3" s="1"/>
  <c r="H611" i="3"/>
  <c r="M611" i="3" s="1"/>
  <c r="G611" i="3"/>
  <c r="L611" i="3" s="1"/>
  <c r="N611" i="3" s="1"/>
  <c r="H610" i="3"/>
  <c r="M610" i="3" s="1"/>
  <c r="G610" i="3"/>
  <c r="L610" i="3" s="1"/>
  <c r="N610" i="3" s="1"/>
  <c r="H609" i="3"/>
  <c r="M609" i="3" s="1"/>
  <c r="G609" i="3"/>
  <c r="L609" i="3" s="1"/>
  <c r="H608" i="3"/>
  <c r="M608" i="3" s="1"/>
  <c r="G608" i="3"/>
  <c r="L608" i="3" s="1"/>
  <c r="N608" i="3" s="1"/>
  <c r="H607" i="3"/>
  <c r="M607" i="3" s="1"/>
  <c r="G607" i="3"/>
  <c r="L607" i="3" s="1"/>
  <c r="N607" i="3" s="1"/>
  <c r="H606" i="3"/>
  <c r="M606" i="3" s="1"/>
  <c r="G606" i="3"/>
  <c r="L606" i="3" s="1"/>
  <c r="H605" i="3"/>
  <c r="M605" i="3" s="1"/>
  <c r="G605" i="3"/>
  <c r="L605" i="3" s="1"/>
  <c r="F603" i="3"/>
  <c r="E603" i="3"/>
  <c r="H602" i="3"/>
  <c r="M602" i="3" s="1"/>
  <c r="G602" i="3"/>
  <c r="L602" i="3" s="1"/>
  <c r="N602" i="3" s="1"/>
  <c r="H601" i="3"/>
  <c r="M601" i="3" s="1"/>
  <c r="G601" i="3"/>
  <c r="L601" i="3" s="1"/>
  <c r="N601" i="3" s="1"/>
  <c r="H600" i="3"/>
  <c r="M600" i="3" s="1"/>
  <c r="G600" i="3"/>
  <c r="L600" i="3" s="1"/>
  <c r="N600" i="3" s="1"/>
  <c r="H599" i="3"/>
  <c r="M599" i="3" s="1"/>
  <c r="G599" i="3"/>
  <c r="L599" i="3" s="1"/>
  <c r="H598" i="3"/>
  <c r="M598" i="3" s="1"/>
  <c r="G598" i="3"/>
  <c r="L598" i="3" s="1"/>
  <c r="H597" i="3"/>
  <c r="M597" i="3" s="1"/>
  <c r="G597" i="3"/>
  <c r="L597" i="3" s="1"/>
  <c r="N597" i="3" s="1"/>
  <c r="H596" i="3"/>
  <c r="M596" i="3" s="1"/>
  <c r="G596" i="3"/>
  <c r="L596" i="3" s="1"/>
  <c r="N596" i="3" s="1"/>
  <c r="H595" i="3"/>
  <c r="M595" i="3" s="1"/>
  <c r="G595" i="3"/>
  <c r="L595" i="3" s="1"/>
  <c r="H594" i="3"/>
  <c r="M594" i="3" s="1"/>
  <c r="G594" i="3"/>
  <c r="L594" i="3" s="1"/>
  <c r="H593" i="3"/>
  <c r="M593" i="3" s="1"/>
  <c r="G593" i="3"/>
  <c r="L593" i="3" s="1"/>
  <c r="F591" i="3"/>
  <c r="E591" i="3"/>
  <c r="H590" i="3"/>
  <c r="M590" i="3" s="1"/>
  <c r="G590" i="3"/>
  <c r="L590" i="3" s="1"/>
  <c r="N590" i="3" s="1"/>
  <c r="H589" i="3"/>
  <c r="M589" i="3" s="1"/>
  <c r="G589" i="3"/>
  <c r="H588" i="3"/>
  <c r="M588" i="3" s="1"/>
  <c r="G588" i="3"/>
  <c r="L588" i="3" s="1"/>
  <c r="H684" i="3"/>
  <c r="M684" i="3" s="1"/>
  <c r="G684" i="3"/>
  <c r="L684" i="3" s="1"/>
  <c r="H682" i="3"/>
  <c r="M682" i="3" s="1"/>
  <c r="G682" i="3"/>
  <c r="L682" i="3" s="1"/>
  <c r="N682" i="3" s="1"/>
  <c r="F680" i="3"/>
  <c r="E680" i="3"/>
  <c r="H679" i="3"/>
  <c r="M679" i="3" s="1"/>
  <c r="G679" i="3"/>
  <c r="L679" i="3" s="1"/>
  <c r="N679" i="3" s="1"/>
  <c r="H678" i="3"/>
  <c r="M678" i="3" s="1"/>
  <c r="G678" i="3"/>
  <c r="L678" i="3" s="1"/>
  <c r="N678" i="3" s="1"/>
  <c r="H677" i="3"/>
  <c r="M677" i="3" s="1"/>
  <c r="G677" i="3"/>
  <c r="L677" i="3" s="1"/>
  <c r="H675" i="3"/>
  <c r="M675" i="3" s="1"/>
  <c r="G675" i="3"/>
  <c r="L675" i="3" s="1"/>
  <c r="N675" i="3" s="1"/>
  <c r="H674" i="3"/>
  <c r="M674" i="3" s="1"/>
  <c r="G674" i="3"/>
  <c r="L674" i="3" s="1"/>
  <c r="N674" i="3" s="1"/>
  <c r="H673" i="3"/>
  <c r="M673" i="3" s="1"/>
  <c r="G673" i="3"/>
  <c r="L673" i="3" s="1"/>
  <c r="N673" i="3" s="1"/>
  <c r="F672" i="3"/>
  <c r="F676" i="3" s="1"/>
  <c r="E672" i="3"/>
  <c r="E676" i="3" s="1"/>
  <c r="H671" i="3"/>
  <c r="M671" i="3" s="1"/>
  <c r="G671" i="3"/>
  <c r="L671" i="3" s="1"/>
  <c r="N671" i="3" s="1"/>
  <c r="H670" i="3"/>
  <c r="M670" i="3" s="1"/>
  <c r="G670" i="3"/>
  <c r="L670" i="3" s="1"/>
  <c r="N670" i="3" s="1"/>
  <c r="H666" i="3"/>
  <c r="M666" i="3" s="1"/>
  <c r="G666" i="3"/>
  <c r="L666" i="3" s="1"/>
  <c r="H663" i="3"/>
  <c r="M663" i="3" s="1"/>
  <c r="G663" i="3"/>
  <c r="L663" i="3" s="1"/>
  <c r="N663" i="3" s="1"/>
  <c r="H662" i="3"/>
  <c r="M662" i="3" s="1"/>
  <c r="G662" i="3"/>
  <c r="L662" i="3" s="1"/>
  <c r="N662" i="3" s="1"/>
  <c r="H661" i="3"/>
  <c r="M661" i="3" s="1"/>
  <c r="G661" i="3"/>
  <c r="L661" i="3" s="1"/>
  <c r="N661" i="3" s="1"/>
  <c r="H660" i="3"/>
  <c r="M660" i="3" s="1"/>
  <c r="G660" i="3"/>
  <c r="L660" i="3" s="1"/>
  <c r="N660" i="3" s="1"/>
  <c r="H659" i="3"/>
  <c r="M659" i="3" s="1"/>
  <c r="G659" i="3"/>
  <c r="L659" i="3" s="1"/>
  <c r="H658" i="3"/>
  <c r="M658" i="3" s="1"/>
  <c r="G658" i="3"/>
  <c r="L658" i="3" s="1"/>
  <c r="H657" i="3"/>
  <c r="M657" i="3" s="1"/>
  <c r="G657" i="3"/>
  <c r="L657" i="3" s="1"/>
  <c r="N657" i="3" s="1"/>
  <c r="F655" i="3"/>
  <c r="E655" i="3"/>
  <c r="H654" i="3"/>
  <c r="M654" i="3" s="1"/>
  <c r="G654" i="3"/>
  <c r="L654" i="3" s="1"/>
  <c r="N654" i="3" s="1"/>
  <c r="H653" i="3"/>
  <c r="M653" i="3" s="1"/>
  <c r="G653" i="3"/>
  <c r="L653" i="3" s="1"/>
  <c r="H652" i="3"/>
  <c r="M652" i="3" s="1"/>
  <c r="G652" i="3"/>
  <c r="L652" i="3" s="1"/>
  <c r="H651" i="3"/>
  <c r="M651" i="3" s="1"/>
  <c r="G651" i="3"/>
  <c r="L651" i="3" s="1"/>
  <c r="N651" i="3" s="1"/>
  <c r="H650" i="3"/>
  <c r="M650" i="3" s="1"/>
  <c r="G650" i="3"/>
  <c r="L650" i="3" s="1"/>
  <c r="N650" i="3" s="1"/>
  <c r="H649" i="3"/>
  <c r="M649" i="3" s="1"/>
  <c r="G649" i="3"/>
  <c r="L649" i="3" s="1"/>
  <c r="H648" i="3"/>
  <c r="M648" i="3" s="1"/>
  <c r="G648" i="3"/>
  <c r="L648" i="3" s="1"/>
  <c r="H647" i="3"/>
  <c r="M647" i="3" s="1"/>
  <c r="G647" i="3"/>
  <c r="L647" i="3" s="1"/>
  <c r="N647" i="3" s="1"/>
  <c r="H646" i="3"/>
  <c r="M646" i="3" s="1"/>
  <c r="G646" i="3"/>
  <c r="H645" i="3"/>
  <c r="M645" i="3" s="1"/>
  <c r="G645" i="3"/>
  <c r="L645" i="3" s="1"/>
  <c r="F643" i="3"/>
  <c r="E643" i="3"/>
  <c r="H642" i="3"/>
  <c r="M642" i="3" s="1"/>
  <c r="G642" i="3"/>
  <c r="L642" i="3" s="1"/>
  <c r="N642" i="3" s="1"/>
  <c r="H641" i="3"/>
  <c r="M641" i="3" s="1"/>
  <c r="G641" i="3"/>
  <c r="L641" i="3" s="1"/>
  <c r="H640" i="3"/>
  <c r="M640" i="3" s="1"/>
  <c r="G640" i="3"/>
  <c r="L640" i="3" s="1"/>
  <c r="N640" i="3" s="1"/>
  <c r="D684" i="3"/>
  <c r="D635" i="3"/>
  <c r="D632" i="3"/>
  <c r="D583" i="3"/>
  <c r="D577" i="3"/>
  <c r="D570" i="3"/>
  <c r="D566" i="3"/>
  <c r="D564" i="3"/>
  <c r="D528" i="3"/>
  <c r="D524" i="3"/>
  <c r="D475" i="3"/>
  <c r="D471" i="3"/>
  <c r="D422" i="3"/>
  <c r="D418" i="3"/>
  <c r="D369" i="3"/>
  <c r="D365" i="3"/>
  <c r="D316" i="3"/>
  <c r="D312" i="3"/>
  <c r="D263" i="3"/>
  <c r="D259" i="3"/>
  <c r="D210" i="3"/>
  <c r="D206" i="3"/>
  <c r="D157" i="3"/>
  <c r="D104" i="3"/>
  <c r="D54" i="3"/>
  <c r="D682" i="3"/>
  <c r="C680" i="3"/>
  <c r="B680" i="3"/>
  <c r="D679" i="3"/>
  <c r="D678" i="3"/>
  <c r="D677" i="3"/>
  <c r="D675" i="3"/>
  <c r="D674" i="3"/>
  <c r="D673" i="3"/>
  <c r="C672" i="3"/>
  <c r="C676" i="3" s="1"/>
  <c r="B672" i="3"/>
  <c r="B676" i="3" s="1"/>
  <c r="D671" i="3"/>
  <c r="D670" i="3"/>
  <c r="D666" i="3"/>
  <c r="D663" i="3"/>
  <c r="D662" i="3"/>
  <c r="D661" i="3"/>
  <c r="D660" i="3"/>
  <c r="D659" i="3"/>
  <c r="D658" i="3"/>
  <c r="D657" i="3"/>
  <c r="D656" i="3"/>
  <c r="B655" i="3"/>
  <c r="D655" i="3" s="1"/>
  <c r="D654" i="3"/>
  <c r="D653" i="3"/>
  <c r="D651" i="3"/>
  <c r="D650" i="3"/>
  <c r="D649" i="3"/>
  <c r="D648" i="3"/>
  <c r="D647" i="3"/>
  <c r="D646" i="3"/>
  <c r="D645" i="3"/>
  <c r="D644" i="3"/>
  <c r="B643" i="3"/>
  <c r="D642" i="3"/>
  <c r="D641" i="3"/>
  <c r="D640" i="3"/>
  <c r="D630" i="3"/>
  <c r="C628" i="3"/>
  <c r="B628" i="3"/>
  <c r="D627" i="3"/>
  <c r="D626" i="3"/>
  <c r="D625" i="3"/>
  <c r="D623" i="3"/>
  <c r="D622" i="3"/>
  <c r="D621" i="3"/>
  <c r="C620" i="3"/>
  <c r="B620" i="3"/>
  <c r="B624" i="3" s="1"/>
  <c r="B629" i="3" s="1"/>
  <c r="B631" i="3" s="1"/>
  <c r="D619" i="3"/>
  <c r="D618" i="3"/>
  <c r="C615" i="3"/>
  <c r="D614" i="3"/>
  <c r="D611" i="3"/>
  <c r="D610" i="3"/>
  <c r="D609" i="3"/>
  <c r="D608" i="3"/>
  <c r="D607" i="3"/>
  <c r="D606" i="3"/>
  <c r="D605" i="3"/>
  <c r="D604" i="3"/>
  <c r="B603" i="3"/>
  <c r="D603" i="3" s="1"/>
  <c r="D602" i="3"/>
  <c r="D601" i="3"/>
  <c r="D600" i="3"/>
  <c r="D599" i="3"/>
  <c r="D598" i="3"/>
  <c r="D597" i="3"/>
  <c r="D596" i="3"/>
  <c r="D595" i="3"/>
  <c r="D594" i="3"/>
  <c r="D593" i="3"/>
  <c r="D592" i="3"/>
  <c r="B591" i="3"/>
  <c r="D591" i="3" s="1"/>
  <c r="D590" i="3"/>
  <c r="D589" i="3"/>
  <c r="D588" i="3"/>
  <c r="D575" i="3"/>
  <c r="C573" i="3"/>
  <c r="C49" i="3" s="1"/>
  <c r="B573" i="3"/>
  <c r="D572" i="3"/>
  <c r="D571" i="3"/>
  <c r="D568" i="3"/>
  <c r="D567" i="3"/>
  <c r="C565" i="3"/>
  <c r="B565" i="3"/>
  <c r="B569" i="3" s="1"/>
  <c r="D563" i="3"/>
  <c r="D559" i="3"/>
  <c r="D556" i="3"/>
  <c r="D555" i="3"/>
  <c r="D554" i="3"/>
  <c r="D553" i="3"/>
  <c r="D552" i="3"/>
  <c r="D551" i="3"/>
  <c r="D550" i="3"/>
  <c r="D549" i="3"/>
  <c r="C548" i="3"/>
  <c r="B548" i="3"/>
  <c r="D547" i="3"/>
  <c r="D546" i="3"/>
  <c r="D545" i="3"/>
  <c r="D544" i="3"/>
  <c r="D543" i="3"/>
  <c r="D542" i="3"/>
  <c r="D541" i="3"/>
  <c r="D540" i="3"/>
  <c r="D539" i="3"/>
  <c r="D538" i="3"/>
  <c r="D537" i="3"/>
  <c r="C536" i="3"/>
  <c r="B536" i="3"/>
  <c r="D535" i="3"/>
  <c r="D534" i="3"/>
  <c r="D533" i="3"/>
  <c r="D522" i="3"/>
  <c r="C520" i="3"/>
  <c r="B520" i="3"/>
  <c r="D519" i="3"/>
  <c r="D518" i="3"/>
  <c r="D517" i="3"/>
  <c r="D515" i="3"/>
  <c r="D514" i="3"/>
  <c r="D513" i="3"/>
  <c r="C512" i="3"/>
  <c r="C516" i="3" s="1"/>
  <c r="C521" i="3" s="1"/>
  <c r="B512" i="3"/>
  <c r="B516" i="3" s="1"/>
  <c r="D511" i="3"/>
  <c r="D510" i="3"/>
  <c r="D506" i="3"/>
  <c r="D503" i="3"/>
  <c r="D502" i="3"/>
  <c r="D501" i="3"/>
  <c r="D500" i="3"/>
  <c r="D499" i="3"/>
  <c r="D498" i="3"/>
  <c r="D497" i="3"/>
  <c r="D496" i="3"/>
  <c r="C495" i="3"/>
  <c r="B495" i="3"/>
  <c r="D494" i="3"/>
  <c r="D493" i="3"/>
  <c r="D492" i="3"/>
  <c r="D491" i="3"/>
  <c r="D490" i="3"/>
  <c r="D489" i="3"/>
  <c r="D488" i="3"/>
  <c r="D487" i="3"/>
  <c r="D486" i="3"/>
  <c r="D485" i="3"/>
  <c r="D484" i="3"/>
  <c r="C483" i="3"/>
  <c r="B483" i="3"/>
  <c r="D482" i="3"/>
  <c r="D481" i="3"/>
  <c r="D480" i="3"/>
  <c r="D469" i="3"/>
  <c r="C467" i="3"/>
  <c r="B467" i="3"/>
  <c r="D466" i="3"/>
  <c r="D465" i="3"/>
  <c r="D464" i="3"/>
  <c r="D462" i="3"/>
  <c r="D461" i="3"/>
  <c r="D460" i="3"/>
  <c r="C459" i="3"/>
  <c r="C463" i="3" s="1"/>
  <c r="B459" i="3"/>
  <c r="D458" i="3"/>
  <c r="D457" i="3"/>
  <c r="D453" i="3"/>
  <c r="D450" i="3"/>
  <c r="D449" i="3"/>
  <c r="D448" i="3"/>
  <c r="D447" i="3"/>
  <c r="D446" i="3"/>
  <c r="D445" i="3"/>
  <c r="D444" i="3"/>
  <c r="D443" i="3"/>
  <c r="C442" i="3"/>
  <c r="B442" i="3"/>
  <c r="D441" i="3"/>
  <c r="D440" i="3"/>
  <c r="D439" i="3"/>
  <c r="D438" i="3"/>
  <c r="D437" i="3"/>
  <c r="D436" i="3"/>
  <c r="D435" i="3"/>
  <c r="D434" i="3"/>
  <c r="D433" i="3"/>
  <c r="D432" i="3"/>
  <c r="D431" i="3"/>
  <c r="C430" i="3"/>
  <c r="B430" i="3"/>
  <c r="D429" i="3"/>
  <c r="D428" i="3"/>
  <c r="D427" i="3"/>
  <c r="D416" i="3"/>
  <c r="C414" i="3"/>
  <c r="B414" i="3"/>
  <c r="D413" i="3"/>
  <c r="D412" i="3"/>
  <c r="D411" i="3"/>
  <c r="D409" i="3"/>
  <c r="D408" i="3"/>
  <c r="D407" i="3"/>
  <c r="C406" i="3"/>
  <c r="C410" i="3" s="1"/>
  <c r="C415" i="3" s="1"/>
  <c r="B406" i="3"/>
  <c r="D405" i="3"/>
  <c r="D404" i="3"/>
  <c r="D400" i="3"/>
  <c r="D397" i="3"/>
  <c r="D396" i="3"/>
  <c r="D395" i="3"/>
  <c r="D394" i="3"/>
  <c r="D393" i="3"/>
  <c r="D392" i="3"/>
  <c r="D391" i="3"/>
  <c r="D390" i="3"/>
  <c r="C389" i="3"/>
  <c r="B389" i="3"/>
  <c r="D388" i="3"/>
  <c r="D387" i="3"/>
  <c r="D386" i="3"/>
  <c r="D385" i="3"/>
  <c r="D384" i="3"/>
  <c r="D383" i="3"/>
  <c r="D382" i="3"/>
  <c r="D381" i="3"/>
  <c r="D380" i="3"/>
  <c r="D379" i="3"/>
  <c r="D378" i="3"/>
  <c r="C377" i="3"/>
  <c r="B377" i="3"/>
  <c r="D376" i="3"/>
  <c r="D375" i="3"/>
  <c r="D374" i="3"/>
  <c r="D363" i="3"/>
  <c r="C361" i="3"/>
  <c r="B361" i="3"/>
  <c r="D360" i="3"/>
  <c r="D359" i="3"/>
  <c r="D358" i="3"/>
  <c r="D356" i="3"/>
  <c r="D355" i="3"/>
  <c r="D354" i="3"/>
  <c r="C353" i="3"/>
  <c r="C357" i="3" s="1"/>
  <c r="B353" i="3"/>
  <c r="D352" i="3"/>
  <c r="D351" i="3"/>
  <c r="D347" i="3"/>
  <c r="D344" i="3"/>
  <c r="D343" i="3"/>
  <c r="D342" i="3"/>
  <c r="D341" i="3"/>
  <c r="D340" i="3"/>
  <c r="D339" i="3"/>
  <c r="D338" i="3"/>
  <c r="D337" i="3"/>
  <c r="C336" i="3"/>
  <c r="B336" i="3"/>
  <c r="D335" i="3"/>
  <c r="D334" i="3"/>
  <c r="D333" i="3"/>
  <c r="D332" i="3"/>
  <c r="D331" i="3"/>
  <c r="D330" i="3"/>
  <c r="D329" i="3"/>
  <c r="D328" i="3"/>
  <c r="D327" i="3"/>
  <c r="D326" i="3"/>
  <c r="D325" i="3"/>
  <c r="C324" i="3"/>
  <c r="B324" i="3"/>
  <c r="D323" i="3"/>
  <c r="D322" i="3"/>
  <c r="D321" i="3"/>
  <c r="D310" i="3"/>
  <c r="C308" i="3"/>
  <c r="B308" i="3"/>
  <c r="D307" i="3"/>
  <c r="D306" i="3"/>
  <c r="D305" i="3"/>
  <c r="D303" i="3"/>
  <c r="D302" i="3"/>
  <c r="D301" i="3"/>
  <c r="C300" i="3"/>
  <c r="C304" i="3" s="1"/>
  <c r="B300" i="3"/>
  <c r="B304" i="3" s="1"/>
  <c r="B309" i="3" s="1"/>
  <c r="B311" i="3" s="1"/>
  <c r="D299" i="3"/>
  <c r="D298" i="3"/>
  <c r="D294" i="3"/>
  <c r="D291" i="3"/>
  <c r="D290" i="3"/>
  <c r="D289" i="3"/>
  <c r="D288" i="3"/>
  <c r="D287" i="3"/>
  <c r="D286" i="3"/>
  <c r="D285" i="3"/>
  <c r="D284" i="3"/>
  <c r="C283" i="3"/>
  <c r="B283" i="3"/>
  <c r="D282" i="3"/>
  <c r="D281" i="3"/>
  <c r="D280" i="3"/>
  <c r="D279" i="3"/>
  <c r="D278" i="3"/>
  <c r="D277" i="3"/>
  <c r="D276" i="3"/>
  <c r="D275" i="3"/>
  <c r="D274" i="3"/>
  <c r="D273" i="3"/>
  <c r="D272" i="3"/>
  <c r="C271" i="3"/>
  <c r="B271" i="3"/>
  <c r="D270" i="3"/>
  <c r="D269" i="3"/>
  <c r="D268" i="3"/>
  <c r="D257" i="3"/>
  <c r="C255" i="3"/>
  <c r="B255" i="3"/>
  <c r="D254" i="3"/>
  <c r="D253" i="3"/>
  <c r="D252" i="3"/>
  <c r="D250" i="3"/>
  <c r="D249" i="3"/>
  <c r="D248" i="3"/>
  <c r="C247" i="3"/>
  <c r="C251" i="3" s="1"/>
  <c r="C256" i="3" s="1"/>
  <c r="C258" i="3" s="1"/>
  <c r="B247" i="3"/>
  <c r="B251" i="3" s="1"/>
  <c r="D246" i="3"/>
  <c r="D245" i="3"/>
  <c r="D241" i="3"/>
  <c r="D238" i="3"/>
  <c r="D237" i="3"/>
  <c r="D236" i="3"/>
  <c r="D235" i="3"/>
  <c r="D234" i="3"/>
  <c r="D233" i="3"/>
  <c r="D232" i="3"/>
  <c r="D231" i="3"/>
  <c r="C230" i="3"/>
  <c r="B230" i="3"/>
  <c r="D229" i="3"/>
  <c r="D228" i="3"/>
  <c r="D227" i="3"/>
  <c r="D226" i="3"/>
  <c r="D225" i="3"/>
  <c r="D224" i="3"/>
  <c r="D223" i="3"/>
  <c r="D222" i="3"/>
  <c r="D221" i="3"/>
  <c r="D220" i="3"/>
  <c r="D219" i="3"/>
  <c r="C218" i="3"/>
  <c r="B218" i="3"/>
  <c r="D217" i="3"/>
  <c r="D216" i="3"/>
  <c r="D215" i="3"/>
  <c r="D204" i="3"/>
  <c r="C202" i="3"/>
  <c r="B202" i="3"/>
  <c r="D201" i="3"/>
  <c r="D200" i="3"/>
  <c r="D199" i="3"/>
  <c r="D197" i="3"/>
  <c r="D196" i="3"/>
  <c r="D195" i="3"/>
  <c r="C194" i="3"/>
  <c r="C198" i="3" s="1"/>
  <c r="C203" i="3" s="1"/>
  <c r="C205" i="3" s="1"/>
  <c r="B194" i="3"/>
  <c r="B198" i="3" s="1"/>
  <c r="D193" i="3"/>
  <c r="D192" i="3"/>
  <c r="D188" i="3"/>
  <c r="D185" i="3"/>
  <c r="D184" i="3"/>
  <c r="D183" i="3"/>
  <c r="D182" i="3"/>
  <c r="D181" i="3"/>
  <c r="D180" i="3"/>
  <c r="D179" i="3"/>
  <c r="D178" i="3"/>
  <c r="C177" i="3"/>
  <c r="B177" i="3"/>
  <c r="D176" i="3"/>
  <c r="D175" i="3"/>
  <c r="D174" i="3"/>
  <c r="D173" i="3"/>
  <c r="D172" i="3"/>
  <c r="D171" i="3"/>
  <c r="D170" i="3"/>
  <c r="D169" i="3"/>
  <c r="D168" i="3"/>
  <c r="D167" i="3"/>
  <c r="D166" i="3"/>
  <c r="C165" i="3"/>
  <c r="B165" i="3"/>
  <c r="D164" i="3"/>
  <c r="D163" i="3"/>
  <c r="D162" i="3"/>
  <c r="D151" i="3"/>
  <c r="C149" i="3"/>
  <c r="B149" i="3"/>
  <c r="D148" i="3"/>
  <c r="D147" i="3"/>
  <c r="D146" i="3"/>
  <c r="D144" i="3"/>
  <c r="D143" i="3"/>
  <c r="D142" i="3"/>
  <c r="C141" i="3"/>
  <c r="C145" i="3" s="1"/>
  <c r="B141" i="3"/>
  <c r="B145" i="3" s="1"/>
  <c r="D140" i="3"/>
  <c r="D139" i="3"/>
  <c r="D135" i="3"/>
  <c r="D132" i="3"/>
  <c r="D131" i="3"/>
  <c r="D130" i="3"/>
  <c r="D129" i="3"/>
  <c r="D128" i="3"/>
  <c r="D127" i="3"/>
  <c r="D126" i="3"/>
  <c r="D125" i="3"/>
  <c r="C124" i="3"/>
  <c r="B124" i="3"/>
  <c r="D123" i="3"/>
  <c r="D122" i="3"/>
  <c r="D121" i="3"/>
  <c r="D120" i="3"/>
  <c r="D119" i="3"/>
  <c r="D118" i="3"/>
  <c r="D117" i="3"/>
  <c r="D116" i="3"/>
  <c r="D115" i="3"/>
  <c r="D114" i="3"/>
  <c r="D113" i="3"/>
  <c r="C112" i="3"/>
  <c r="B112" i="3"/>
  <c r="D111" i="3"/>
  <c r="D110" i="3"/>
  <c r="D109" i="3"/>
  <c r="D101" i="3"/>
  <c r="C99" i="3"/>
  <c r="B99" i="3"/>
  <c r="D98" i="3"/>
  <c r="D97" i="3"/>
  <c r="D96" i="3"/>
  <c r="D94" i="3"/>
  <c r="D93" i="3"/>
  <c r="D92" i="3"/>
  <c r="C91" i="3"/>
  <c r="C95" i="3" s="1"/>
  <c r="C100" i="3" s="1"/>
  <c r="B91" i="3"/>
  <c r="D90" i="3"/>
  <c r="D89" i="3"/>
  <c r="D85" i="3"/>
  <c r="D82" i="3"/>
  <c r="D81" i="3"/>
  <c r="D80" i="3"/>
  <c r="D79" i="3"/>
  <c r="D78" i="3"/>
  <c r="D77" i="3"/>
  <c r="D76" i="3"/>
  <c r="D75" i="3"/>
  <c r="C74" i="3"/>
  <c r="B74" i="3"/>
  <c r="D73" i="3"/>
  <c r="D72" i="3"/>
  <c r="D71" i="3"/>
  <c r="D70" i="3"/>
  <c r="D69" i="3"/>
  <c r="D68" i="3"/>
  <c r="D67" i="3"/>
  <c r="D66" i="3"/>
  <c r="D65" i="3"/>
  <c r="D64" i="3"/>
  <c r="D63" i="3"/>
  <c r="C62" i="3"/>
  <c r="B62" i="3"/>
  <c r="D61" i="3"/>
  <c r="D60" i="3"/>
  <c r="D59" i="3"/>
  <c r="C53" i="3"/>
  <c r="H53" i="3" s="1"/>
  <c r="M53" i="3" s="1"/>
  <c r="B53" i="3"/>
  <c r="G53" i="3" s="1"/>
  <c r="L53" i="3" s="1"/>
  <c r="D25" i="3"/>
  <c r="D13" i="3"/>
  <c r="D643" i="3"/>
  <c r="M570" i="3" l="1"/>
  <c r="M46" i="3" s="1"/>
  <c r="H46" i="3"/>
  <c r="B12" i="3"/>
  <c r="L547" i="3"/>
  <c r="G23" i="3"/>
  <c r="B49" i="3"/>
  <c r="D49" i="3" s="1"/>
  <c r="M566" i="3"/>
  <c r="M42" i="3" s="1"/>
  <c r="H42" i="3"/>
  <c r="M564" i="3"/>
  <c r="M40" i="3" s="1"/>
  <c r="H40" i="3"/>
  <c r="C569" i="3"/>
  <c r="C45" i="3" s="1"/>
  <c r="C41" i="3"/>
  <c r="M563" i="3"/>
  <c r="M39" i="3" s="1"/>
  <c r="H39" i="3"/>
  <c r="B41" i="3"/>
  <c r="L646" i="3"/>
  <c r="G15" i="3"/>
  <c r="L249" i="3"/>
  <c r="G43" i="3"/>
  <c r="L96" i="3"/>
  <c r="L46" i="3" s="1"/>
  <c r="G46" i="3"/>
  <c r="I92" i="3"/>
  <c r="G42" i="3"/>
  <c r="I90" i="3"/>
  <c r="G40" i="3"/>
  <c r="I89" i="3"/>
  <c r="G39" i="3"/>
  <c r="I85" i="3"/>
  <c r="G35" i="3"/>
  <c r="N126" i="3"/>
  <c r="L124" i="3"/>
  <c r="M165" i="3"/>
  <c r="M112" i="3"/>
  <c r="N69" i="3"/>
  <c r="N109" i="3"/>
  <c r="N127" i="3"/>
  <c r="N93" i="3"/>
  <c r="N98" i="3"/>
  <c r="L336" i="3"/>
  <c r="N358" i="3"/>
  <c r="N301" i="3"/>
  <c r="N206" i="3"/>
  <c r="M62" i="3"/>
  <c r="N134" i="3"/>
  <c r="N196" i="3"/>
  <c r="M324" i="3"/>
  <c r="L389" i="3"/>
  <c r="N391" i="3"/>
  <c r="M655" i="3"/>
  <c r="M672" i="3"/>
  <c r="M680" i="3"/>
  <c r="N588" i="3"/>
  <c r="N606" i="3"/>
  <c r="N603" i="3" s="1"/>
  <c r="M536" i="3"/>
  <c r="M573" i="3"/>
  <c r="M49" i="3" s="1"/>
  <c r="N575" i="3"/>
  <c r="M483" i="3"/>
  <c r="M504" i="3" s="1"/>
  <c r="M507" i="3" s="1"/>
  <c r="N498" i="3"/>
  <c r="M459" i="3"/>
  <c r="M463" i="3" s="1"/>
  <c r="M468" i="3" s="1"/>
  <c r="M470" i="3" s="1"/>
  <c r="N461" i="3"/>
  <c r="N376" i="3"/>
  <c r="M377" i="3"/>
  <c r="N383" i="3"/>
  <c r="M336" i="3"/>
  <c r="M353" i="3"/>
  <c r="M357" i="3" s="1"/>
  <c r="N270" i="3"/>
  <c r="N281" i="3"/>
  <c r="M283" i="3"/>
  <c r="N306" i="3"/>
  <c r="M230" i="3"/>
  <c r="N175" i="3"/>
  <c r="M149" i="3"/>
  <c r="N240" i="3"/>
  <c r="N346" i="3"/>
  <c r="N452" i="3"/>
  <c r="N665" i="3"/>
  <c r="N374" i="3"/>
  <c r="N275" i="3"/>
  <c r="N294" i="3"/>
  <c r="N245" i="3"/>
  <c r="N139" i="3"/>
  <c r="N594" i="3"/>
  <c r="N605" i="3"/>
  <c r="L603" i="3"/>
  <c r="N627" i="3"/>
  <c r="N630" i="3"/>
  <c r="N553" i="3"/>
  <c r="N517" i="3"/>
  <c r="N453" i="3"/>
  <c r="N462" i="3"/>
  <c r="N330" i="3"/>
  <c r="N224" i="3"/>
  <c r="N248" i="3"/>
  <c r="N259" i="3"/>
  <c r="N140" i="3"/>
  <c r="N142" i="3"/>
  <c r="N153" i="3"/>
  <c r="M95" i="3"/>
  <c r="N502" i="3"/>
  <c r="N524" i="3"/>
  <c r="N400" i="3"/>
  <c r="N123" i="3"/>
  <c r="N53" i="3"/>
  <c r="B239" i="3"/>
  <c r="B242" i="3" s="1"/>
  <c r="B345" i="3"/>
  <c r="N649" i="3"/>
  <c r="N653" i="3"/>
  <c r="M629" i="3"/>
  <c r="M631" i="3" s="1"/>
  <c r="N622" i="3"/>
  <c r="M628" i="3"/>
  <c r="N535" i="3"/>
  <c r="N542" i="3"/>
  <c r="N492" i="3"/>
  <c r="N514" i="3"/>
  <c r="N427" i="3"/>
  <c r="N434" i="3"/>
  <c r="N445" i="3"/>
  <c r="N416" i="3"/>
  <c r="N310" i="3"/>
  <c r="N237" i="3"/>
  <c r="M198" i="3"/>
  <c r="M203" i="3" s="1"/>
  <c r="M205" i="3" s="1"/>
  <c r="N187" i="3"/>
  <c r="N293" i="3"/>
  <c r="I505" i="3"/>
  <c r="N613" i="3"/>
  <c r="L89" i="3"/>
  <c r="J256" i="3"/>
  <c r="J258" i="3" s="1"/>
  <c r="J345" i="3"/>
  <c r="J348" i="3" s="1"/>
  <c r="K664" i="3"/>
  <c r="K667" i="3" s="1"/>
  <c r="K256" i="3"/>
  <c r="K258" i="3" s="1"/>
  <c r="J612" i="3"/>
  <c r="J615" i="3" s="1"/>
  <c r="J574" i="3"/>
  <c r="J576" i="3" s="1"/>
  <c r="J521" i="3"/>
  <c r="J523" i="3" s="1"/>
  <c r="K574" i="3"/>
  <c r="K576" i="3" s="1"/>
  <c r="J468" i="3"/>
  <c r="J470" i="3" s="1"/>
  <c r="N684" i="3"/>
  <c r="I665" i="3"/>
  <c r="N645" i="3"/>
  <c r="N595" i="3"/>
  <c r="N599" i="3"/>
  <c r="M565" i="3"/>
  <c r="N564" i="3"/>
  <c r="L565" i="3"/>
  <c r="L569" i="3" s="1"/>
  <c r="L505" i="3"/>
  <c r="N505" i="3" s="1"/>
  <c r="L377" i="3"/>
  <c r="N388" i="3"/>
  <c r="N355" i="3"/>
  <c r="J309" i="3"/>
  <c r="J311" i="3" s="1"/>
  <c r="N282" i="3"/>
  <c r="L271" i="3"/>
  <c r="N103" i="3"/>
  <c r="L92" i="3"/>
  <c r="L42" i="3" s="1"/>
  <c r="L90" i="3"/>
  <c r="L85" i="3"/>
  <c r="L62" i="3"/>
  <c r="N73" i="3"/>
  <c r="N577" i="3"/>
  <c r="N672" i="3"/>
  <c r="N418" i="3"/>
  <c r="N676" i="3"/>
  <c r="L672" i="3"/>
  <c r="L676" i="3" s="1"/>
  <c r="N666" i="3"/>
  <c r="N566" i="3"/>
  <c r="N559" i="3"/>
  <c r="N406" i="3"/>
  <c r="N410" i="3" s="1"/>
  <c r="L406" i="3"/>
  <c r="L410" i="3" s="1"/>
  <c r="L300" i="3"/>
  <c r="L304" i="3" s="1"/>
  <c r="L194" i="3"/>
  <c r="L198" i="3" s="1"/>
  <c r="N192" i="3"/>
  <c r="N194" i="3" s="1"/>
  <c r="N188" i="3"/>
  <c r="J150" i="3"/>
  <c r="J152" i="3" s="1"/>
  <c r="K100" i="3"/>
  <c r="N465" i="3"/>
  <c r="L467" i="3"/>
  <c r="N60" i="3"/>
  <c r="N61" i="3"/>
  <c r="N78" i="3"/>
  <c r="N84" i="3"/>
  <c r="N94" i="3"/>
  <c r="L99" i="3"/>
  <c r="N101" i="3"/>
  <c r="N118" i="3"/>
  <c r="N268" i="3"/>
  <c r="M345" i="3"/>
  <c r="M348" i="3" s="1"/>
  <c r="N351" i="3"/>
  <c r="L353" i="3"/>
  <c r="L357" i="3" s="1"/>
  <c r="M389" i="3"/>
  <c r="M398" i="3" s="1"/>
  <c r="M401" i="3" s="1"/>
  <c r="N394" i="3"/>
  <c r="N545" i="3"/>
  <c r="N71" i="3"/>
  <c r="N79" i="3"/>
  <c r="N97" i="3"/>
  <c r="M300" i="3"/>
  <c r="M304" i="3" s="1"/>
  <c r="M309" i="3" s="1"/>
  <c r="M311" i="3" s="1"/>
  <c r="N298" i="3"/>
  <c r="N300" i="3" s="1"/>
  <c r="J83" i="3"/>
  <c r="N67" i="3"/>
  <c r="N62" i="3" s="1"/>
  <c r="M74" i="3"/>
  <c r="M99" i="3"/>
  <c r="M100" i="3" s="1"/>
  <c r="M133" i="3"/>
  <c r="M136" i="3" s="1"/>
  <c r="K150" i="3"/>
  <c r="K152" i="3" s="1"/>
  <c r="N232" i="3"/>
  <c r="L230" i="3"/>
  <c r="L255" i="3"/>
  <c r="N302" i="3"/>
  <c r="N326" i="3"/>
  <c r="L324" i="3"/>
  <c r="L345" i="3" s="1"/>
  <c r="L348" i="3" s="1"/>
  <c r="N389" i="3"/>
  <c r="N90" i="3"/>
  <c r="N170" i="3"/>
  <c r="L165" i="3"/>
  <c r="M414" i="3"/>
  <c r="M415" i="3" s="1"/>
  <c r="M417" i="3" s="1"/>
  <c r="N412" i="3"/>
  <c r="N501" i="3"/>
  <c r="L495" i="3"/>
  <c r="N568" i="3"/>
  <c r="N655" i="3"/>
  <c r="N59" i="3"/>
  <c r="L83" i="3"/>
  <c r="N77" i="3"/>
  <c r="L74" i="3"/>
  <c r="J102" i="3"/>
  <c r="L141" i="3"/>
  <c r="L145" i="3" s="1"/>
  <c r="N143" i="3"/>
  <c r="M271" i="3"/>
  <c r="N273" i="3"/>
  <c r="N448" i="3"/>
  <c r="L442" i="3"/>
  <c r="L573" i="3"/>
  <c r="N570" i="3"/>
  <c r="N573" i="3" s="1"/>
  <c r="N124" i="3"/>
  <c r="L149" i="3"/>
  <c r="N180" i="3"/>
  <c r="L177" i="3"/>
  <c r="N220" i="3"/>
  <c r="L218" i="3"/>
  <c r="L239" i="3" s="1"/>
  <c r="L242" i="3" s="1"/>
  <c r="N255" i="3"/>
  <c r="M292" i="3"/>
  <c r="M295" i="3" s="1"/>
  <c r="L283" i="3"/>
  <c r="L292" i="3" s="1"/>
  <c r="L295" i="3" s="1"/>
  <c r="L414" i="3"/>
  <c r="N411" i="3"/>
  <c r="K451" i="3"/>
  <c r="K454" i="3" s="1"/>
  <c r="L459" i="3"/>
  <c r="L463" i="3" s="1"/>
  <c r="L468" i="3" s="1"/>
  <c r="L470" i="3" s="1"/>
  <c r="M557" i="3"/>
  <c r="M560" i="3" s="1"/>
  <c r="L620" i="3"/>
  <c r="L624" i="3" s="1"/>
  <c r="N114" i="3"/>
  <c r="L112" i="3"/>
  <c r="L133" i="3" s="1"/>
  <c r="L136" i="3" s="1"/>
  <c r="N119" i="3"/>
  <c r="M124" i="3"/>
  <c r="N149" i="3"/>
  <c r="M186" i="3"/>
  <c r="M189" i="3" s="1"/>
  <c r="N167" i="3"/>
  <c r="N174" i="3"/>
  <c r="J203" i="3"/>
  <c r="J205" i="3" s="1"/>
  <c r="M218" i="3"/>
  <c r="M239" i="3" s="1"/>
  <c r="M242" i="3" s="1"/>
  <c r="N236" i="3"/>
  <c r="M247" i="3"/>
  <c r="M251" i="3" s="1"/>
  <c r="N269" i="3"/>
  <c r="N287" i="3"/>
  <c r="N283" i="3" s="1"/>
  <c r="N288" i="3"/>
  <c r="N303" i="3"/>
  <c r="L308" i="3"/>
  <c r="N305" i="3"/>
  <c r="N308" i="3" s="1"/>
  <c r="K345" i="3"/>
  <c r="K348" i="3" s="1"/>
  <c r="N327" i="3"/>
  <c r="N335" i="3"/>
  <c r="N352" i="3"/>
  <c r="M361" i="3"/>
  <c r="J398" i="3"/>
  <c r="J401" i="3" s="1"/>
  <c r="N382" i="3"/>
  <c r="L398" i="3"/>
  <c r="L401" i="3" s="1"/>
  <c r="N444" i="3"/>
  <c r="N460" i="3"/>
  <c r="N466" i="3"/>
  <c r="N480" i="3"/>
  <c r="N490" i="3"/>
  <c r="N518" i="3"/>
  <c r="L520" i="3"/>
  <c r="N534" i="3"/>
  <c r="K612" i="3"/>
  <c r="K615" i="3" s="1"/>
  <c r="N609" i="3"/>
  <c r="N626" i="3"/>
  <c r="L628" i="3"/>
  <c r="M643" i="3"/>
  <c r="N648" i="3"/>
  <c r="L643" i="3"/>
  <c r="M676" i="3"/>
  <c r="M681" i="3" s="1"/>
  <c r="M683" i="3" s="1"/>
  <c r="N130" i="3"/>
  <c r="M141" i="3"/>
  <c r="N163" i="3"/>
  <c r="N181" i="3"/>
  <c r="N177" i="3" s="1"/>
  <c r="N197" i="3"/>
  <c r="L202" i="3"/>
  <c r="N199" i="3"/>
  <c r="N202" i="3" s="1"/>
  <c r="N221" i="3"/>
  <c r="N229" i="3"/>
  <c r="N246" i="3"/>
  <c r="N247" i="3" s="1"/>
  <c r="L247" i="3"/>
  <c r="M255" i="3"/>
  <c r="J292" i="3"/>
  <c r="J295" i="3" s="1"/>
  <c r="N276" i="3"/>
  <c r="N338" i="3"/>
  <c r="N336" i="3" s="1"/>
  <c r="N354" i="3"/>
  <c r="N360" i="3"/>
  <c r="L361" i="3"/>
  <c r="N397" i="3"/>
  <c r="N399" i="3"/>
  <c r="N432" i="3"/>
  <c r="L430" i="3"/>
  <c r="L451" i="3" s="1"/>
  <c r="L454" i="3" s="1"/>
  <c r="N437" i="3"/>
  <c r="M442" i="3"/>
  <c r="M451" i="3" s="1"/>
  <c r="M454" i="3" s="1"/>
  <c r="N459" i="3"/>
  <c r="N510" i="3"/>
  <c r="N512" i="3" s="1"/>
  <c r="L512" i="3"/>
  <c r="L516" i="3" s="1"/>
  <c r="L521" i="3" s="1"/>
  <c r="L523" i="3" s="1"/>
  <c r="N641" i="3"/>
  <c r="N659" i="3"/>
  <c r="L680" i="3"/>
  <c r="N677" i="3"/>
  <c r="N680" i="3" s="1"/>
  <c r="L483" i="3"/>
  <c r="L504" i="3" s="1"/>
  <c r="J557" i="3"/>
  <c r="J560" i="3" s="1"/>
  <c r="M591" i="3"/>
  <c r="N658" i="3"/>
  <c r="L655" i="3"/>
  <c r="K504" i="3"/>
  <c r="K507" i="3" s="1"/>
  <c r="N497" i="3"/>
  <c r="N495" i="3" s="1"/>
  <c r="N513" i="3"/>
  <c r="M520" i="3"/>
  <c r="M521" i="3" s="1"/>
  <c r="M523" i="3" s="1"/>
  <c r="N519" i="3"/>
  <c r="N551" i="3"/>
  <c r="N548" i="3" s="1"/>
  <c r="L548" i="3"/>
  <c r="N556" i="3"/>
  <c r="N558" i="3"/>
  <c r="N593" i="3"/>
  <c r="L591" i="3"/>
  <c r="L612" i="3" s="1"/>
  <c r="L615" i="3" s="1"/>
  <c r="N598" i="3"/>
  <c r="M603" i="3"/>
  <c r="N620" i="3"/>
  <c r="N652" i="3"/>
  <c r="J681" i="3"/>
  <c r="J683" i="3" s="1"/>
  <c r="B664" i="3"/>
  <c r="D680" i="3"/>
  <c r="I399" i="3"/>
  <c r="I613" i="3"/>
  <c r="I558" i="3"/>
  <c r="F664" i="3"/>
  <c r="F667" i="3" s="1"/>
  <c r="F451" i="3"/>
  <c r="F454" i="3" s="1"/>
  <c r="H459" i="3"/>
  <c r="H463" i="3" s="1"/>
  <c r="F468" i="3"/>
  <c r="F470" i="3" s="1"/>
  <c r="H467" i="3"/>
  <c r="F150" i="3"/>
  <c r="F152" i="3" s="1"/>
  <c r="I627" i="3"/>
  <c r="I630" i="3"/>
  <c r="I533" i="3"/>
  <c r="I544" i="3"/>
  <c r="I577" i="3"/>
  <c r="I481" i="3"/>
  <c r="I488" i="3"/>
  <c r="I492" i="3"/>
  <c r="I494" i="3"/>
  <c r="I497" i="3"/>
  <c r="I499" i="3"/>
  <c r="I510" i="3"/>
  <c r="I514" i="3"/>
  <c r="I427" i="3"/>
  <c r="I440" i="3"/>
  <c r="I445" i="3"/>
  <c r="I453" i="3"/>
  <c r="I458" i="3"/>
  <c r="I460" i="3"/>
  <c r="I462" i="3"/>
  <c r="I397" i="3"/>
  <c r="I408" i="3"/>
  <c r="I411" i="3"/>
  <c r="I323" i="3"/>
  <c r="I328" i="3"/>
  <c r="I332" i="3"/>
  <c r="I153" i="3"/>
  <c r="I452" i="3"/>
  <c r="I640" i="3"/>
  <c r="I647" i="3"/>
  <c r="C186" i="3"/>
  <c r="C189" i="3" s="1"/>
  <c r="I333" i="3"/>
  <c r="I351" i="3"/>
  <c r="I358" i="3"/>
  <c r="I288" i="3"/>
  <c r="I254" i="3"/>
  <c r="I257" i="3"/>
  <c r="I162" i="3"/>
  <c r="I164" i="3"/>
  <c r="I167" i="3"/>
  <c r="I169" i="3"/>
  <c r="I175" i="3"/>
  <c r="I182" i="3"/>
  <c r="I184" i="3"/>
  <c r="I146" i="3"/>
  <c r="E100" i="3"/>
  <c r="E102" i="3" s="1"/>
  <c r="I121" i="3"/>
  <c r="D91" i="3"/>
  <c r="D308" i="3"/>
  <c r="D353" i="3"/>
  <c r="D414" i="3"/>
  <c r="D459" i="3"/>
  <c r="I346" i="3"/>
  <c r="B574" i="3"/>
  <c r="B576" i="3" s="1"/>
  <c r="I623" i="3"/>
  <c r="E612" i="3"/>
  <c r="E615" i="3" s="1"/>
  <c r="D14" i="3"/>
  <c r="D18" i="3"/>
  <c r="D20" i="3"/>
  <c r="I293" i="3"/>
  <c r="E345" i="3"/>
  <c r="E348" i="3" s="1"/>
  <c r="E256" i="3"/>
  <c r="E258" i="3" s="1"/>
  <c r="E133" i="3"/>
  <c r="E136" i="3" s="1"/>
  <c r="D27" i="3"/>
  <c r="D29" i="3"/>
  <c r="D31" i="3"/>
  <c r="D177" i="3"/>
  <c r="C239" i="3"/>
  <c r="C242" i="3" s="1"/>
  <c r="D242" i="3" s="1"/>
  <c r="B504" i="3"/>
  <c r="B507" i="3" s="1"/>
  <c r="D620" i="3"/>
  <c r="D624" i="3" s="1"/>
  <c r="I240" i="3"/>
  <c r="D271" i="3"/>
  <c r="D495" i="3"/>
  <c r="C557" i="3"/>
  <c r="C560" i="3" s="1"/>
  <c r="I232" i="3"/>
  <c r="D283" i="3"/>
  <c r="E292" i="3"/>
  <c r="E295" i="3" s="1"/>
  <c r="I225" i="3"/>
  <c r="I229" i="3"/>
  <c r="I59" i="3"/>
  <c r="C83" i="3"/>
  <c r="C86" i="3" s="1"/>
  <c r="D74" i="3"/>
  <c r="D124" i="3"/>
  <c r="C398" i="3"/>
  <c r="C401" i="3" s="1"/>
  <c r="E557" i="3"/>
  <c r="E560" i="3" s="1"/>
  <c r="I545" i="3"/>
  <c r="I547" i="3"/>
  <c r="I23" i="3" s="1"/>
  <c r="I550" i="3"/>
  <c r="I556" i="3"/>
  <c r="I563" i="3"/>
  <c r="I570" i="3"/>
  <c r="I506" i="3"/>
  <c r="I511" i="3"/>
  <c r="I513" i="3"/>
  <c r="I515" i="3"/>
  <c r="I412" i="3"/>
  <c r="I418" i="3"/>
  <c r="I187" i="3"/>
  <c r="D15" i="3"/>
  <c r="I653" i="3"/>
  <c r="I437" i="3"/>
  <c r="I441" i="3"/>
  <c r="I396" i="3"/>
  <c r="I290" i="3"/>
  <c r="I132" i="3"/>
  <c r="D141" i="3"/>
  <c r="D230" i="3"/>
  <c r="C504" i="3"/>
  <c r="C507" i="3" s="1"/>
  <c r="D536" i="3"/>
  <c r="E504" i="3"/>
  <c r="E507" i="3" s="1"/>
  <c r="E398" i="3"/>
  <c r="E401" i="3" s="1"/>
  <c r="F239" i="3"/>
  <c r="F242" i="3" s="1"/>
  <c r="I541" i="3"/>
  <c r="I543" i="3"/>
  <c r="I359" i="3"/>
  <c r="I365" i="3"/>
  <c r="I274" i="3"/>
  <c r="I280" i="3"/>
  <c r="I282" i="3"/>
  <c r="I285" i="3"/>
  <c r="I287" i="3"/>
  <c r="I289" i="3"/>
  <c r="I307" i="3"/>
  <c r="I310" i="3"/>
  <c r="I215" i="3"/>
  <c r="I224" i="3"/>
  <c r="I226" i="3"/>
  <c r="I228" i="3"/>
  <c r="E239" i="3"/>
  <c r="E242" i="3" s="1"/>
  <c r="I233" i="3"/>
  <c r="I237" i="3"/>
  <c r="I170" i="3"/>
  <c r="G124" i="3"/>
  <c r="F100" i="3"/>
  <c r="F102" i="3" s="1"/>
  <c r="I97" i="3"/>
  <c r="I134" i="3"/>
  <c r="D565" i="3"/>
  <c r="D569" i="3" s="1"/>
  <c r="D32" i="3"/>
  <c r="B398" i="3"/>
  <c r="B401" i="3" s="1"/>
  <c r="D483" i="3"/>
  <c r="I144" i="3"/>
  <c r="D336" i="3"/>
  <c r="D442" i="3"/>
  <c r="B463" i="3"/>
  <c r="D463" i="3" s="1"/>
  <c r="C681" i="3"/>
  <c r="C683" i="3" s="1"/>
  <c r="I662" i="3"/>
  <c r="F612" i="3"/>
  <c r="F615" i="3" s="1"/>
  <c r="H603" i="3"/>
  <c r="I609" i="3"/>
  <c r="F629" i="3"/>
  <c r="F631" i="3" s="1"/>
  <c r="F574" i="3"/>
  <c r="F576" i="3" s="1"/>
  <c r="F398" i="3"/>
  <c r="F401" i="3" s="1"/>
  <c r="I391" i="3"/>
  <c r="I395" i="3"/>
  <c r="I342" i="3"/>
  <c r="F362" i="3"/>
  <c r="F364" i="3" s="1"/>
  <c r="G283" i="3"/>
  <c r="H300" i="3"/>
  <c r="H304" i="3" s="1"/>
  <c r="F309" i="3"/>
  <c r="F311" i="3" s="1"/>
  <c r="E186" i="3"/>
  <c r="E189" i="3" s="1"/>
  <c r="I174" i="3"/>
  <c r="F133" i="3"/>
  <c r="F136" i="3" s="1"/>
  <c r="I115" i="3"/>
  <c r="I119" i="3"/>
  <c r="I139" i="3"/>
  <c r="I65" i="3"/>
  <c r="I80" i="3"/>
  <c r="D512" i="3"/>
  <c r="D30" i="3"/>
  <c r="D467" i="3"/>
  <c r="E629" i="3"/>
  <c r="E631" i="3" s="1"/>
  <c r="D23" i="3"/>
  <c r="D26" i="3"/>
  <c r="D28" i="3"/>
  <c r="B83" i="3"/>
  <c r="B133" i="3"/>
  <c r="B136" i="3" s="1"/>
  <c r="D251" i="3"/>
  <c r="D520" i="3"/>
  <c r="D548" i="3"/>
  <c r="E664" i="3"/>
  <c r="E667" i="3" s="1"/>
  <c r="I648" i="3"/>
  <c r="I663" i="3"/>
  <c r="E681" i="3"/>
  <c r="E683" i="3" s="1"/>
  <c r="I677" i="3"/>
  <c r="I679" i="3"/>
  <c r="I682" i="3"/>
  <c r="I588" i="3"/>
  <c r="I590" i="3"/>
  <c r="I593" i="3"/>
  <c r="I595" i="3"/>
  <c r="I601" i="3"/>
  <c r="I606" i="3"/>
  <c r="I608" i="3"/>
  <c r="I610" i="3"/>
  <c r="I614" i="3"/>
  <c r="I619" i="3"/>
  <c r="I621" i="3"/>
  <c r="I480" i="3"/>
  <c r="I498" i="3"/>
  <c r="I446" i="3"/>
  <c r="E468" i="3"/>
  <c r="E470" i="3" s="1"/>
  <c r="I466" i="3"/>
  <c r="I469" i="3"/>
  <c r="I374" i="3"/>
  <c r="I376" i="3"/>
  <c r="I379" i="3"/>
  <c r="I381" i="3"/>
  <c r="I385" i="3"/>
  <c r="G336" i="3"/>
  <c r="I341" i="3"/>
  <c r="I343" i="3"/>
  <c r="I268" i="3"/>
  <c r="I294" i="3"/>
  <c r="I299" i="3"/>
  <c r="I301" i="3"/>
  <c r="I303" i="3"/>
  <c r="I306" i="3"/>
  <c r="F186" i="3"/>
  <c r="F189" i="3" s="1"/>
  <c r="I185" i="3"/>
  <c r="I192" i="3"/>
  <c r="E203" i="3"/>
  <c r="E205" i="3" s="1"/>
  <c r="I201" i="3"/>
  <c r="I204" i="3"/>
  <c r="I109" i="3"/>
  <c r="I111" i="3"/>
  <c r="I114" i="3"/>
  <c r="I116" i="3"/>
  <c r="I120" i="3"/>
  <c r="I72" i="3"/>
  <c r="E83" i="3"/>
  <c r="E86" i="3" s="1"/>
  <c r="I84" i="3"/>
  <c r="D112" i="3"/>
  <c r="I654" i="3"/>
  <c r="I661" i="3"/>
  <c r="I674" i="3"/>
  <c r="B357" i="3"/>
  <c r="B362" i="3" s="1"/>
  <c r="B364" i="3" s="1"/>
  <c r="D16" i="3"/>
  <c r="D22" i="3"/>
  <c r="D53" i="3"/>
  <c r="C102" i="3"/>
  <c r="B150" i="3"/>
  <c r="B152" i="3" s="1"/>
  <c r="D145" i="3"/>
  <c r="D218" i="3"/>
  <c r="D377" i="3"/>
  <c r="I568" i="3"/>
  <c r="I461" i="3"/>
  <c r="I77" i="3"/>
  <c r="I96" i="3"/>
  <c r="D324" i="3"/>
  <c r="D11" i="3"/>
  <c r="D17" i="3"/>
  <c r="D21" i="3"/>
  <c r="I53" i="3"/>
  <c r="B95" i="3"/>
  <c r="I596" i="3"/>
  <c r="I598" i="3"/>
  <c r="I600" i="3"/>
  <c r="I602" i="3"/>
  <c r="I611" i="3"/>
  <c r="I618" i="3"/>
  <c r="I622" i="3"/>
  <c r="I434" i="3"/>
  <c r="I386" i="3"/>
  <c r="I388" i="3"/>
  <c r="F345" i="3"/>
  <c r="F348" i="3" s="1"/>
  <c r="I327" i="3"/>
  <c r="I331" i="3"/>
  <c r="I356" i="3"/>
  <c r="I286" i="3"/>
  <c r="I234" i="3"/>
  <c r="I183" i="3"/>
  <c r="C150" i="3"/>
  <c r="C152" i="3" s="1"/>
  <c r="B292" i="3"/>
  <c r="B295" i="3" s="1"/>
  <c r="D389" i="3"/>
  <c r="D406" i="3"/>
  <c r="D430" i="3"/>
  <c r="D573" i="3"/>
  <c r="I658" i="3"/>
  <c r="H628" i="3"/>
  <c r="I542" i="3"/>
  <c r="E574" i="3"/>
  <c r="E576" i="3" s="1"/>
  <c r="I567" i="3"/>
  <c r="F504" i="3"/>
  <c r="F507" i="3" s="1"/>
  <c r="E521" i="3"/>
  <c r="E523" i="3" s="1"/>
  <c r="I428" i="3"/>
  <c r="E451" i="3"/>
  <c r="E454" i="3" s="1"/>
  <c r="F415" i="3"/>
  <c r="F417" i="3" s="1"/>
  <c r="I330" i="3"/>
  <c r="E362" i="3"/>
  <c r="E364" i="3" s="1"/>
  <c r="F292" i="3"/>
  <c r="F295" i="3" s="1"/>
  <c r="I312" i="3"/>
  <c r="I222" i="3"/>
  <c r="H247" i="3"/>
  <c r="H251" i="3" s="1"/>
  <c r="I249" i="3"/>
  <c r="I43" i="3" s="1"/>
  <c r="F203" i="3"/>
  <c r="F205" i="3" s="1"/>
  <c r="I196" i="3"/>
  <c r="I199" i="3"/>
  <c r="I78" i="3"/>
  <c r="D255" i="3"/>
  <c r="B557" i="3"/>
  <c r="I641" i="3"/>
  <c r="I651" i="3"/>
  <c r="I589" i="3"/>
  <c r="I594" i="3"/>
  <c r="I599" i="3"/>
  <c r="I626" i="3"/>
  <c r="I632" i="3"/>
  <c r="I551" i="3"/>
  <c r="I553" i="3"/>
  <c r="I555" i="3"/>
  <c r="I482" i="3"/>
  <c r="I485" i="3"/>
  <c r="I487" i="3"/>
  <c r="I489" i="3"/>
  <c r="I491" i="3"/>
  <c r="I493" i="3"/>
  <c r="I500" i="3"/>
  <c r="I502" i="3"/>
  <c r="H512" i="3"/>
  <c r="H516" i="3" s="1"/>
  <c r="I519" i="3"/>
  <c r="I522" i="3"/>
  <c r="I435" i="3"/>
  <c r="G442" i="3"/>
  <c r="I449" i="3"/>
  <c r="H377" i="3"/>
  <c r="I382" i="3"/>
  <c r="I384" i="3"/>
  <c r="I270" i="3"/>
  <c r="I273" i="3"/>
  <c r="I275" i="3"/>
  <c r="I277" i="3"/>
  <c r="I279" i="3"/>
  <c r="I281" i="3"/>
  <c r="I216" i="3"/>
  <c r="I223" i="3"/>
  <c r="I241" i="3"/>
  <c r="I246" i="3"/>
  <c r="I248" i="3"/>
  <c r="I250" i="3"/>
  <c r="I163" i="3"/>
  <c r="I188" i="3"/>
  <c r="I193" i="3"/>
  <c r="I195" i="3"/>
  <c r="I197" i="3"/>
  <c r="I200" i="3"/>
  <c r="I206" i="3"/>
  <c r="I129" i="3"/>
  <c r="I131" i="3"/>
  <c r="F83" i="3"/>
  <c r="F86" i="3" s="1"/>
  <c r="I69" i="3"/>
  <c r="H95" i="3"/>
  <c r="D516" i="3"/>
  <c r="B521" i="3"/>
  <c r="B523" i="3" s="1"/>
  <c r="C309" i="3"/>
  <c r="D309" i="3" s="1"/>
  <c r="D304" i="3"/>
  <c r="B348" i="3"/>
  <c r="C362" i="3"/>
  <c r="C364" i="3" s="1"/>
  <c r="D676" i="3"/>
  <c r="B681" i="3"/>
  <c r="G308" i="3"/>
  <c r="I305" i="3"/>
  <c r="I180" i="3"/>
  <c r="G177" i="3"/>
  <c r="I147" i="3"/>
  <c r="H62" i="3"/>
  <c r="I79" i="3"/>
  <c r="I81" i="3"/>
  <c r="D165" i="3"/>
  <c r="B186" i="3"/>
  <c r="D198" i="3"/>
  <c r="C292" i="3"/>
  <c r="C451" i="3"/>
  <c r="C454" i="3" s="1"/>
  <c r="F521" i="3"/>
  <c r="F523" i="3" s="1"/>
  <c r="G520" i="3"/>
  <c r="I517" i="3"/>
  <c r="I130" i="3"/>
  <c r="I71" i="3"/>
  <c r="I98" i="3"/>
  <c r="B612" i="3"/>
  <c r="D62" i="3"/>
  <c r="D99" i="3"/>
  <c r="D149" i="3"/>
  <c r="B256" i="3"/>
  <c r="B258" i="3" s="1"/>
  <c r="D258" i="3" s="1"/>
  <c r="C345" i="3"/>
  <c r="C348" i="3" s="1"/>
  <c r="G655" i="3"/>
  <c r="H672" i="3"/>
  <c r="H676" i="3" s="1"/>
  <c r="F681" i="3"/>
  <c r="F683" i="3" s="1"/>
  <c r="G603" i="3"/>
  <c r="F557" i="3"/>
  <c r="F560" i="3" s="1"/>
  <c r="H536" i="3"/>
  <c r="G548" i="3"/>
  <c r="H565" i="3"/>
  <c r="G573" i="3"/>
  <c r="I571" i="3"/>
  <c r="G495" i="3"/>
  <c r="I400" i="3"/>
  <c r="I405" i="3"/>
  <c r="I407" i="3"/>
  <c r="I409" i="3"/>
  <c r="H218" i="3"/>
  <c r="I101" i="3"/>
  <c r="D672" i="3"/>
  <c r="D194" i="3"/>
  <c r="C624" i="3"/>
  <c r="C629" i="3" s="1"/>
  <c r="C631" i="3" s="1"/>
  <c r="D628" i="3"/>
  <c r="I646" i="3"/>
  <c r="I15" i="3" s="1"/>
  <c r="H591" i="3"/>
  <c r="I168" i="3"/>
  <c r="I173" i="3"/>
  <c r="G74" i="3"/>
  <c r="B451" i="3"/>
  <c r="D247" i="3"/>
  <c r="B203" i="3"/>
  <c r="D10" i="3"/>
  <c r="D19" i="3"/>
  <c r="C133" i="3"/>
  <c r="C136" i="3" s="1"/>
  <c r="D202" i="3"/>
  <c r="D300" i="3"/>
  <c r="D361" i="3"/>
  <c r="B410" i="3"/>
  <c r="C417" i="3"/>
  <c r="C468" i="3"/>
  <c r="C470" i="3" s="1"/>
  <c r="H643" i="3"/>
  <c r="I649" i="3"/>
  <c r="I657" i="3"/>
  <c r="I659" i="3"/>
  <c r="I666" i="3"/>
  <c r="I671" i="3"/>
  <c r="I673" i="3"/>
  <c r="I675" i="3"/>
  <c r="H680" i="3"/>
  <c r="I607" i="3"/>
  <c r="I625" i="3"/>
  <c r="I535" i="3"/>
  <c r="I538" i="3"/>
  <c r="I540" i="3"/>
  <c r="I518" i="3"/>
  <c r="I524" i="3"/>
  <c r="H430" i="3"/>
  <c r="I436" i="3"/>
  <c r="I438" i="3"/>
  <c r="I464" i="3"/>
  <c r="I393" i="3"/>
  <c r="I329" i="3"/>
  <c r="I339" i="3"/>
  <c r="G230" i="3"/>
  <c r="F256" i="3"/>
  <c r="F258" i="3" s="1"/>
  <c r="H255" i="3"/>
  <c r="I179" i="3"/>
  <c r="I61" i="3"/>
  <c r="I64" i="3"/>
  <c r="I66" i="3"/>
  <c r="I68" i="3"/>
  <c r="I70" i="3"/>
  <c r="I94" i="3"/>
  <c r="I642" i="3"/>
  <c r="I645" i="3"/>
  <c r="I650" i="3"/>
  <c r="I652" i="3"/>
  <c r="I660" i="3"/>
  <c r="I670" i="3"/>
  <c r="I678" i="3"/>
  <c r="I684" i="3"/>
  <c r="I597" i="3"/>
  <c r="I605" i="3"/>
  <c r="H620" i="3"/>
  <c r="H624" i="3" s="1"/>
  <c r="G628" i="3"/>
  <c r="I534" i="3"/>
  <c r="I539" i="3"/>
  <c r="I546" i="3"/>
  <c r="H548" i="3"/>
  <c r="I552" i="3"/>
  <c r="I554" i="3"/>
  <c r="I559" i="3"/>
  <c r="I564" i="3"/>
  <c r="H573" i="3"/>
  <c r="H49" i="3" s="1"/>
  <c r="I572" i="3"/>
  <c r="I575" i="3"/>
  <c r="H483" i="3"/>
  <c r="I444" i="3"/>
  <c r="I375" i="3"/>
  <c r="I380" i="3"/>
  <c r="I387" i="3"/>
  <c r="I392" i="3"/>
  <c r="G389" i="3"/>
  <c r="H414" i="3"/>
  <c r="I413" i="3"/>
  <c r="I416" i="3"/>
  <c r="I321" i="3"/>
  <c r="G324" i="3"/>
  <c r="I344" i="3"/>
  <c r="I298" i="3"/>
  <c r="E309" i="3"/>
  <c r="E311" i="3" s="1"/>
  <c r="I302" i="3"/>
  <c r="I252" i="3"/>
  <c r="I181" i="3"/>
  <c r="I117" i="3"/>
  <c r="I127" i="3"/>
  <c r="I73" i="3"/>
  <c r="I103" i="3"/>
  <c r="I486" i="3"/>
  <c r="H495" i="3"/>
  <c r="I501" i="3"/>
  <c r="H520" i="3"/>
  <c r="I433" i="3"/>
  <c r="I448" i="3"/>
  <c r="I450" i="3"/>
  <c r="I394" i="3"/>
  <c r="I404" i="3"/>
  <c r="H324" i="3"/>
  <c r="I335" i="3"/>
  <c r="H353" i="3"/>
  <c r="H357" i="3" s="1"/>
  <c r="I355" i="3"/>
  <c r="I269" i="3"/>
  <c r="H283" i="3"/>
  <c r="H308" i="3"/>
  <c r="I221" i="3"/>
  <c r="I236" i="3"/>
  <c r="I238" i="3"/>
  <c r="I172" i="3"/>
  <c r="H112" i="3"/>
  <c r="I118" i="3"/>
  <c r="I123" i="3"/>
  <c r="H141" i="3"/>
  <c r="H145" i="3" s="1"/>
  <c r="I143" i="3"/>
  <c r="I60" i="3"/>
  <c r="I76" i="3"/>
  <c r="I93" i="3"/>
  <c r="I490" i="3"/>
  <c r="I503" i="3"/>
  <c r="I429" i="3"/>
  <c r="G430" i="3"/>
  <c r="I439" i="3"/>
  <c r="I447" i="3"/>
  <c r="I457" i="3"/>
  <c r="I465" i="3"/>
  <c r="I471" i="3"/>
  <c r="I383" i="3"/>
  <c r="H406" i="3"/>
  <c r="H410" i="3" s="1"/>
  <c r="G414" i="3"/>
  <c r="I322" i="3"/>
  <c r="I334" i="3"/>
  <c r="I338" i="3"/>
  <c r="I340" i="3"/>
  <c r="I347" i="3"/>
  <c r="I352" i="3"/>
  <c r="I354" i="3"/>
  <c r="H361" i="3"/>
  <c r="I360" i="3"/>
  <c r="I363" i="3"/>
  <c r="H271" i="3"/>
  <c r="I276" i="3"/>
  <c r="I278" i="3"/>
  <c r="I291" i="3"/>
  <c r="I217" i="3"/>
  <c r="I220" i="3"/>
  <c r="I227" i="3"/>
  <c r="I235" i="3"/>
  <c r="I245" i="3"/>
  <c r="I253" i="3"/>
  <c r="I259" i="3"/>
  <c r="H165" i="3"/>
  <c r="I171" i="3"/>
  <c r="I176" i="3"/>
  <c r="H194" i="3"/>
  <c r="H198" i="3" s="1"/>
  <c r="H202" i="3"/>
  <c r="I110" i="3"/>
  <c r="I122" i="3"/>
  <c r="I126" i="3"/>
  <c r="I128" i="3"/>
  <c r="I135" i="3"/>
  <c r="I140" i="3"/>
  <c r="I142" i="3"/>
  <c r="H149" i="3"/>
  <c r="I148" i="3"/>
  <c r="I151" i="3"/>
  <c r="I67" i="3"/>
  <c r="I82" i="3"/>
  <c r="H99" i="3"/>
  <c r="I566" i="3"/>
  <c r="E415" i="3"/>
  <c r="E417" i="3" s="1"/>
  <c r="E150" i="3"/>
  <c r="I91" i="3"/>
  <c r="G62" i="3"/>
  <c r="H74" i="3"/>
  <c r="G91" i="3"/>
  <c r="G99" i="3"/>
  <c r="G112" i="3"/>
  <c r="H124" i="3"/>
  <c r="G141" i="3"/>
  <c r="G149" i="3"/>
  <c r="G165" i="3"/>
  <c r="H177" i="3"/>
  <c r="G194" i="3"/>
  <c r="G198" i="3" s="1"/>
  <c r="G202" i="3"/>
  <c r="G218" i="3"/>
  <c r="H230" i="3"/>
  <c r="G247" i="3"/>
  <c r="G251" i="3" s="1"/>
  <c r="G255" i="3"/>
  <c r="G271" i="3"/>
  <c r="G300" i="3"/>
  <c r="G304" i="3" s="1"/>
  <c r="H336" i="3"/>
  <c r="G353" i="3"/>
  <c r="G357" i="3" s="1"/>
  <c r="I326" i="3"/>
  <c r="G361" i="3"/>
  <c r="G377" i="3"/>
  <c r="H389" i="3"/>
  <c r="G406" i="3"/>
  <c r="G410" i="3" s="1"/>
  <c r="H442" i="3"/>
  <c r="I432" i="3"/>
  <c r="G459" i="3"/>
  <c r="G463" i="3" s="1"/>
  <c r="G467" i="3"/>
  <c r="G483" i="3"/>
  <c r="G512" i="3"/>
  <c r="G516" i="3" s="1"/>
  <c r="G536" i="3"/>
  <c r="G565" i="3"/>
  <c r="G569" i="3" s="1"/>
  <c r="G591" i="3"/>
  <c r="G620" i="3"/>
  <c r="G624" i="3" s="1"/>
  <c r="G643" i="3"/>
  <c r="G12" i="3" s="1"/>
  <c r="H655" i="3"/>
  <c r="G672" i="3"/>
  <c r="G676" i="3" s="1"/>
  <c r="G680" i="3"/>
  <c r="C523" i="3"/>
  <c r="C574" i="3" l="1"/>
  <c r="C576" i="3" s="1"/>
  <c r="C52" i="3" s="1"/>
  <c r="N361" i="3"/>
  <c r="N547" i="3"/>
  <c r="N23" i="3" s="1"/>
  <c r="L23" i="3"/>
  <c r="L12" i="3"/>
  <c r="L536" i="3"/>
  <c r="N536" i="3"/>
  <c r="M569" i="3"/>
  <c r="M41" i="3"/>
  <c r="H569" i="3"/>
  <c r="H45" i="3" s="1"/>
  <c r="H41" i="3"/>
  <c r="C50" i="3"/>
  <c r="N563" i="3"/>
  <c r="N565" i="3" s="1"/>
  <c r="N569" i="3" s="1"/>
  <c r="N574" i="3" s="1"/>
  <c r="N576" i="3" s="1"/>
  <c r="D41" i="3"/>
  <c r="N646" i="3"/>
  <c r="N15" i="3" s="1"/>
  <c r="L15" i="3"/>
  <c r="D664" i="3"/>
  <c r="B33" i="3"/>
  <c r="D33" i="3" s="1"/>
  <c r="B667" i="3"/>
  <c r="D667" i="3" s="1"/>
  <c r="B45" i="3"/>
  <c r="D45" i="3" s="1"/>
  <c r="I39" i="3"/>
  <c r="L251" i="3"/>
  <c r="L256" i="3" s="1"/>
  <c r="L258" i="3" s="1"/>
  <c r="N249" i="3"/>
  <c r="N43" i="3" s="1"/>
  <c r="L43" i="3"/>
  <c r="I46" i="3"/>
  <c r="L49" i="3"/>
  <c r="G49" i="3"/>
  <c r="I42" i="3"/>
  <c r="N40" i="3"/>
  <c r="N141" i="3"/>
  <c r="N145" i="3" s="1"/>
  <c r="N150" i="3" s="1"/>
  <c r="N152" i="3" s="1"/>
  <c r="I40" i="3"/>
  <c r="I35" i="3"/>
  <c r="N96" i="3"/>
  <c r="N46" i="3" s="1"/>
  <c r="L91" i="3"/>
  <c r="L41" i="3" s="1"/>
  <c r="L40" i="3"/>
  <c r="G95" i="3"/>
  <c r="G41" i="3"/>
  <c r="N89" i="3"/>
  <c r="N39" i="3" s="1"/>
  <c r="L39" i="3"/>
  <c r="N85" i="3"/>
  <c r="N35" i="3" s="1"/>
  <c r="L35" i="3"/>
  <c r="D83" i="3"/>
  <c r="N251" i="3"/>
  <c r="N628" i="3"/>
  <c r="N377" i="3"/>
  <c r="N398" i="3" s="1"/>
  <c r="N401" i="3" s="1"/>
  <c r="N557" i="3"/>
  <c r="M612" i="3"/>
  <c r="M615" i="3" s="1"/>
  <c r="L557" i="3"/>
  <c r="L560" i="3" s="1"/>
  <c r="N520" i="3"/>
  <c r="N414" i="3"/>
  <c r="N415" i="3" s="1"/>
  <c r="N417" i="3" s="1"/>
  <c r="N624" i="3"/>
  <c r="M664" i="3"/>
  <c r="M667" i="3" s="1"/>
  <c r="N483" i="3"/>
  <c r="N504" i="3" s="1"/>
  <c r="N507" i="3" s="1"/>
  <c r="M362" i="3"/>
  <c r="M364" i="3" s="1"/>
  <c r="N467" i="3"/>
  <c r="L681" i="3"/>
  <c r="L683" i="3" s="1"/>
  <c r="L629" i="3"/>
  <c r="L631" i="3" s="1"/>
  <c r="N591" i="3"/>
  <c r="N612" i="3" s="1"/>
  <c r="N615" i="3" s="1"/>
  <c r="L507" i="3"/>
  <c r="L362" i="3"/>
  <c r="L364" i="3" s="1"/>
  <c r="N256" i="3"/>
  <c r="N258" i="3" s="1"/>
  <c r="L150" i="3"/>
  <c r="L152" i="3" s="1"/>
  <c r="N92" i="3"/>
  <c r="N42" i="3" s="1"/>
  <c r="L415" i="3"/>
  <c r="L417" i="3" s="1"/>
  <c r="L203" i="3"/>
  <c r="L205" i="3" s="1"/>
  <c r="N681" i="3"/>
  <c r="N683" i="3" s="1"/>
  <c r="N560" i="3"/>
  <c r="N463" i="3"/>
  <c r="J86" i="3"/>
  <c r="K102" i="3"/>
  <c r="M256" i="3"/>
  <c r="M258" i="3" s="1"/>
  <c r="L95" i="3"/>
  <c r="N74" i="3"/>
  <c r="L574" i="3"/>
  <c r="L576" i="3" s="1"/>
  <c r="N198" i="3"/>
  <c r="N203" i="3" s="1"/>
  <c r="N205" i="3" s="1"/>
  <c r="M83" i="3"/>
  <c r="L309" i="3"/>
  <c r="L311" i="3" s="1"/>
  <c r="N230" i="3"/>
  <c r="N353" i="3"/>
  <c r="N357" i="3" s="1"/>
  <c r="N362" i="3" s="1"/>
  <c r="N364" i="3" s="1"/>
  <c r="L664" i="3"/>
  <c r="L86" i="3"/>
  <c r="N430" i="3"/>
  <c r="M145" i="3"/>
  <c r="N442" i="3"/>
  <c r="N112" i="3"/>
  <c r="N133" i="3" s="1"/>
  <c r="N136" i="3" s="1"/>
  <c r="N271" i="3"/>
  <c r="N292" i="3" s="1"/>
  <c r="N295" i="3" s="1"/>
  <c r="N83" i="3"/>
  <c r="N516" i="3"/>
  <c r="N165" i="3"/>
  <c r="N186" i="3" s="1"/>
  <c r="N189" i="3" s="1"/>
  <c r="N218" i="3"/>
  <c r="L186" i="3"/>
  <c r="L189" i="3" s="1"/>
  <c r="N324" i="3"/>
  <c r="N345" i="3" s="1"/>
  <c r="N348" i="3" s="1"/>
  <c r="N304" i="3"/>
  <c r="N309" i="3" s="1"/>
  <c r="N311" i="3" s="1"/>
  <c r="M102" i="3"/>
  <c r="H468" i="3"/>
  <c r="H470" i="3" s="1"/>
  <c r="I512" i="3"/>
  <c r="I516" i="3" s="1"/>
  <c r="I459" i="3"/>
  <c r="I463" i="3" s="1"/>
  <c r="H398" i="3"/>
  <c r="H401" i="3" s="1"/>
  <c r="D507" i="3"/>
  <c r="D24" i="3"/>
  <c r="B468" i="3"/>
  <c r="B470" i="3" s="1"/>
  <c r="D470" i="3" s="1"/>
  <c r="G292" i="3"/>
  <c r="G295" i="3" s="1"/>
  <c r="H521" i="3"/>
  <c r="H523" i="3" s="1"/>
  <c r="D239" i="3"/>
  <c r="I672" i="3"/>
  <c r="I676" i="3" s="1"/>
  <c r="D256" i="3"/>
  <c r="G629" i="3"/>
  <c r="G631" i="3" s="1"/>
  <c r="I361" i="3"/>
  <c r="D504" i="3"/>
  <c r="I573" i="3"/>
  <c r="I414" i="3"/>
  <c r="G612" i="3"/>
  <c r="G615" i="3" s="1"/>
  <c r="G504" i="3"/>
  <c r="G507" i="3" s="1"/>
  <c r="D401" i="3"/>
  <c r="I141" i="3"/>
  <c r="I145" i="3" s="1"/>
  <c r="G398" i="3"/>
  <c r="G401" i="3" s="1"/>
  <c r="I300" i="3"/>
  <c r="I304" i="3" s="1"/>
  <c r="I620" i="3"/>
  <c r="I624" i="3" s="1"/>
  <c r="G574" i="3"/>
  <c r="G576" i="3" s="1"/>
  <c r="I565" i="3"/>
  <c r="I569" i="3" s="1"/>
  <c r="H256" i="3"/>
  <c r="H258" i="3" s="1"/>
  <c r="I628" i="3"/>
  <c r="D557" i="3"/>
  <c r="D364" i="3"/>
  <c r="I177" i="3"/>
  <c r="B560" i="3"/>
  <c r="D560" i="3" s="1"/>
  <c r="I194" i="3"/>
  <c r="I198" i="3" s="1"/>
  <c r="G345" i="3"/>
  <c r="G348" i="3" s="1"/>
  <c r="H612" i="3"/>
  <c r="H615" i="3" s="1"/>
  <c r="I308" i="3"/>
  <c r="I283" i="3"/>
  <c r="G133" i="3"/>
  <c r="G136" i="3" s="1"/>
  <c r="I230" i="3"/>
  <c r="B86" i="3"/>
  <c r="I603" i="3"/>
  <c r="D523" i="3"/>
  <c r="G256" i="3"/>
  <c r="G258" i="3" s="1"/>
  <c r="D398" i="3"/>
  <c r="D629" i="3"/>
  <c r="D631" i="3" s="1"/>
  <c r="D150" i="3"/>
  <c r="C311" i="3"/>
  <c r="D311" i="3" s="1"/>
  <c r="H186" i="3"/>
  <c r="H189" i="3" s="1"/>
  <c r="I655" i="3"/>
  <c r="H345" i="3"/>
  <c r="H348" i="3" s="1"/>
  <c r="G186" i="3"/>
  <c r="G189" i="3" s="1"/>
  <c r="H133" i="3"/>
  <c r="H136" i="3" s="1"/>
  <c r="G451" i="3"/>
  <c r="G454" i="3" s="1"/>
  <c r="I442" i="3"/>
  <c r="I377" i="3"/>
  <c r="H629" i="3"/>
  <c r="H631" i="3" s="1"/>
  <c r="I680" i="3"/>
  <c r="I271" i="3"/>
  <c r="I483" i="3"/>
  <c r="G521" i="3"/>
  <c r="G523" i="3" s="1"/>
  <c r="G309" i="3"/>
  <c r="G311" i="3" s="1"/>
  <c r="I149" i="3"/>
  <c r="H292" i="3"/>
  <c r="H295" i="3" s="1"/>
  <c r="H309" i="3"/>
  <c r="H311" i="3" s="1"/>
  <c r="I406" i="3"/>
  <c r="I410" i="3" s="1"/>
  <c r="D12" i="3"/>
  <c r="I495" i="3"/>
  <c r="I548" i="3"/>
  <c r="I591" i="3"/>
  <c r="D574" i="3"/>
  <c r="D576" i="3" s="1"/>
  <c r="I336" i="3"/>
  <c r="I218" i="3"/>
  <c r="I112" i="3"/>
  <c r="I467" i="3"/>
  <c r="I202" i="3"/>
  <c r="G557" i="3"/>
  <c r="G560" i="3" s="1"/>
  <c r="H362" i="3"/>
  <c r="H364" i="3" s="1"/>
  <c r="I165" i="3"/>
  <c r="D357" i="3"/>
  <c r="H415" i="3"/>
  <c r="H417" i="3" s="1"/>
  <c r="G415" i="3"/>
  <c r="G417" i="3" s="1"/>
  <c r="I247" i="3"/>
  <c r="I251" i="3" s="1"/>
  <c r="I62" i="3"/>
  <c r="I124" i="3"/>
  <c r="H504" i="3"/>
  <c r="H507" i="3" s="1"/>
  <c r="H557" i="3"/>
  <c r="H560" i="3" s="1"/>
  <c r="I643" i="3"/>
  <c r="I389" i="3"/>
  <c r="I536" i="3"/>
  <c r="H664" i="3"/>
  <c r="H667" i="3" s="1"/>
  <c r="I520" i="3"/>
  <c r="H83" i="3"/>
  <c r="H86" i="3" s="1"/>
  <c r="B100" i="3"/>
  <c r="D95" i="3"/>
  <c r="I74" i="3"/>
  <c r="H100" i="3"/>
  <c r="H102" i="3" s="1"/>
  <c r="D451" i="3"/>
  <c r="B454" i="3"/>
  <c r="D454" i="3" s="1"/>
  <c r="D612" i="3"/>
  <c r="D615" i="3" s="1"/>
  <c r="B189" i="3"/>
  <c r="D189" i="3" s="1"/>
  <c r="D186" i="3"/>
  <c r="H239" i="3"/>
  <c r="H242" i="3" s="1"/>
  <c r="D136" i="3"/>
  <c r="D345" i="3"/>
  <c r="D521" i="3"/>
  <c r="I430" i="3"/>
  <c r="I324" i="3"/>
  <c r="G239" i="3"/>
  <c r="G242" i="3" s="1"/>
  <c r="G83" i="3"/>
  <c r="H203" i="3"/>
  <c r="H205" i="3" s="1"/>
  <c r="D362" i="3"/>
  <c r="D133" i="3"/>
  <c r="C295" i="3"/>
  <c r="D295" i="3" s="1"/>
  <c r="D292" i="3"/>
  <c r="D681" i="3"/>
  <c r="B683" i="3"/>
  <c r="D683" i="3" s="1"/>
  <c r="D152" i="3"/>
  <c r="D348" i="3"/>
  <c r="D410" i="3"/>
  <c r="B415" i="3"/>
  <c r="G664" i="3"/>
  <c r="H451" i="3"/>
  <c r="H454" i="3" s="1"/>
  <c r="I255" i="3"/>
  <c r="I99" i="3"/>
  <c r="I353" i="3"/>
  <c r="I357" i="3" s="1"/>
  <c r="H150" i="3"/>
  <c r="H152" i="3" s="1"/>
  <c r="B205" i="3"/>
  <c r="D205" i="3" s="1"/>
  <c r="D203" i="3"/>
  <c r="H681" i="3"/>
  <c r="H683" i="3" s="1"/>
  <c r="G681" i="3"/>
  <c r="G683" i="3" s="1"/>
  <c r="G145" i="3"/>
  <c r="E152" i="3"/>
  <c r="I95" i="3"/>
  <c r="G203" i="3"/>
  <c r="G205" i="3" s="1"/>
  <c r="G362" i="3"/>
  <c r="G364" i="3" s="1"/>
  <c r="G468" i="3"/>
  <c r="G470" i="3" s="1"/>
  <c r="N629" i="3" l="1"/>
  <c r="N631" i="3" s="1"/>
  <c r="I12" i="3"/>
  <c r="D468" i="3"/>
  <c r="H574" i="3"/>
  <c r="M574" i="3"/>
  <c r="M45" i="3"/>
  <c r="G667" i="3"/>
  <c r="G33" i="3"/>
  <c r="N643" i="3"/>
  <c r="L667" i="3"/>
  <c r="L36" i="3" s="1"/>
  <c r="L33" i="3"/>
  <c r="N521" i="3"/>
  <c r="N523" i="3" s="1"/>
  <c r="N468" i="3"/>
  <c r="N470" i="3" s="1"/>
  <c r="B50" i="3"/>
  <c r="D50" i="3" s="1"/>
  <c r="I49" i="3"/>
  <c r="L45" i="3"/>
  <c r="G45" i="3"/>
  <c r="I45" i="3"/>
  <c r="I41" i="3"/>
  <c r="N99" i="3"/>
  <c r="N49" i="3" s="1"/>
  <c r="G100" i="3"/>
  <c r="N91" i="3"/>
  <c r="N41" i="3" s="1"/>
  <c r="D86" i="3"/>
  <c r="B36" i="3"/>
  <c r="D36" i="3" s="1"/>
  <c r="M150" i="3"/>
  <c r="L100" i="3"/>
  <c r="L50" i="3" s="1"/>
  <c r="N451" i="3"/>
  <c r="N454" i="3" s="1"/>
  <c r="M86" i="3"/>
  <c r="N239" i="3"/>
  <c r="N242" i="3" s="1"/>
  <c r="N86" i="3"/>
  <c r="I629" i="3"/>
  <c r="I631" i="3" s="1"/>
  <c r="I521" i="3"/>
  <c r="I523" i="3" s="1"/>
  <c r="I612" i="3"/>
  <c r="I615" i="3" s="1"/>
  <c r="I574" i="3"/>
  <c r="I576" i="3" s="1"/>
  <c r="I557" i="3"/>
  <c r="I560" i="3" s="1"/>
  <c r="I362" i="3"/>
  <c r="I364" i="3" s="1"/>
  <c r="I186" i="3"/>
  <c r="I189" i="3" s="1"/>
  <c r="I203" i="3"/>
  <c r="I205" i="3" s="1"/>
  <c r="I309" i="3"/>
  <c r="I311" i="3" s="1"/>
  <c r="I415" i="3"/>
  <c r="I417" i="3" s="1"/>
  <c r="I292" i="3"/>
  <c r="I295" i="3" s="1"/>
  <c r="I345" i="3"/>
  <c r="I348" i="3" s="1"/>
  <c r="I150" i="3"/>
  <c r="I152" i="3" s="1"/>
  <c r="I239" i="3"/>
  <c r="I242" i="3" s="1"/>
  <c r="I398" i="3"/>
  <c r="I401" i="3" s="1"/>
  <c r="I681" i="3"/>
  <c r="I683" i="3" s="1"/>
  <c r="I504" i="3"/>
  <c r="I507" i="3" s="1"/>
  <c r="I451" i="3"/>
  <c r="I454" i="3" s="1"/>
  <c r="I133" i="3"/>
  <c r="I136" i="3" s="1"/>
  <c r="I664" i="3"/>
  <c r="I468" i="3"/>
  <c r="I470" i="3" s="1"/>
  <c r="I83" i="3"/>
  <c r="I86" i="3" s="1"/>
  <c r="B102" i="3"/>
  <c r="D100" i="3"/>
  <c r="D415" i="3"/>
  <c r="B417" i="3"/>
  <c r="D417" i="3" s="1"/>
  <c r="I256" i="3"/>
  <c r="I258" i="3" s="1"/>
  <c r="G86" i="3"/>
  <c r="G150" i="3"/>
  <c r="I100" i="3"/>
  <c r="G36" i="3" l="1"/>
  <c r="M576" i="3"/>
  <c r="M52" i="3" s="1"/>
  <c r="M50" i="3"/>
  <c r="H576" i="3"/>
  <c r="H52" i="3" s="1"/>
  <c r="H50" i="3"/>
  <c r="N12" i="3"/>
  <c r="N664" i="3"/>
  <c r="I667" i="3"/>
  <c r="I36" i="3" s="1"/>
  <c r="I33" i="3"/>
  <c r="G50" i="3"/>
  <c r="G102" i="3"/>
  <c r="D102" i="3"/>
  <c r="B52" i="3"/>
  <c r="D52" i="3" s="1"/>
  <c r="N95" i="3"/>
  <c r="I102" i="3"/>
  <c r="I52" i="3" s="1"/>
  <c r="I50" i="3"/>
  <c r="L102" i="3"/>
  <c r="L52" i="3" s="1"/>
  <c r="M152" i="3"/>
  <c r="G152" i="3"/>
  <c r="N667" i="3" l="1"/>
  <c r="N36" i="3" s="1"/>
  <c r="N33" i="3"/>
  <c r="G52" i="3"/>
  <c r="N45" i="3"/>
  <c r="N100" i="3"/>
  <c r="N50" i="3" l="1"/>
  <c r="N102" i="3"/>
  <c r="N52" i="3" s="1"/>
</calcChain>
</file>

<file path=xl/sharedStrings.xml><?xml version="1.0" encoding="utf-8"?>
<sst xmlns="http://schemas.openxmlformats.org/spreadsheetml/2006/main" count="763" uniqueCount="72">
  <si>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</si>
  <si>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</si>
  <si>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</si>
  <si>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</si>
  <si>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</si>
  <si>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</si>
  <si>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</si>
  <si>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</si>
  <si>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</si>
  <si>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</si>
  <si>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</si>
  <si>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</si>
  <si>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</si>
  <si>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</si>
  <si>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</si>
  <si>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</si>
  <si>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</si>
  <si>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</si>
  <si>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</si>
  <si>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</si>
  <si>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</si>
  <si>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</si>
  <si>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</si>
  <si>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</si>
  <si>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</si>
  <si>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</si>
  <si>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</si>
  <si>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</si>
  <si>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</si>
  <si>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</si>
  <si>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</si>
  <si>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</si>
  <si>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</si>
  <si>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</si>
  <si>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</si>
  <si>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</si>
  <si>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</si>
  <si>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</si>
  <si>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</si>
  <si>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</si>
  <si>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</si>
  <si>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</si>
  <si>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</si>
  <si>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</si>
  <si>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</si>
  <si>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</si>
  <si>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</si>
  <si>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</si>
  <si>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</si>
  <si>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</si>
  <si>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</si>
  <si>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</si>
  <si>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</si>
  <si>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</si>
  <si>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</si>
  <si>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</si>
  <si>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</si>
  <si>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</si>
  <si>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</si>
  <si>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</si>
  <si>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</si>
  <si>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</si>
  <si>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Komáromi Szőnyi Színes Óvoda</t>
  </si>
  <si>
    <t>Komáromi Tám-Pont Család- és Gyermekjóléti Intézmény</t>
  </si>
  <si>
    <t>Javasolt módosítás</t>
  </si>
  <si>
    <t>Kötelező</t>
  </si>
  <si>
    <t>Önként vállalt</t>
  </si>
  <si>
    <t>Előző év költségvetési maradványának igénybevétele</t>
  </si>
  <si>
    <t>Komárom Város gazdasági szervezettel nem rendelkező intézményeinek 2026. évi  bevételi és kiadási előirányzata</t>
  </si>
  <si>
    <t xml:space="preserve">.../2026. (….....) önk. rendelet mód. ei.összesen </t>
  </si>
  <si>
    <t xml:space="preserve">…./2026. (…...) önk. rendelet mód. ei.összesen </t>
  </si>
  <si>
    <t xml:space="preserve">1/2026. (II.3.) önk. rendelet eredeti ei.összesen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</si>
</sst>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7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4" fillId="0" borderId="1" xfId="0" applyNumberFormat="1" applyFont="1" applyBorder="1" applyAlignment="1">
      <alignment horizontal="right"/>
    </xf>
    <xf numFmtId="3" fontId="27" fillId="0" borderId="1" xfId="0" applyNumberFormat="1" applyFont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17" fillId="0" borderId="1" xfId="0" applyFont="1" applyBorder="1"/>
    <xf numFmtId="3" fontId="3" fillId="0" borderId="1" xfId="0" applyNumberFormat="1" applyFont="1" applyBorder="1"/>
    <xf numFmtId="3" fontId="0" fillId="0" borderId="1" xfId="0" applyNumberFormat="1" applyBorder="1"/>
    <xf numFmtId="0" fontId="9" fillId="0" borderId="1" xfId="0" applyFont="1" applyBorder="1"/>
    <xf numFmtId="3" fontId="6" fillId="0" borderId="1" xfId="0" applyNumberFormat="1" applyFont="1" applyBorder="1"/>
    <xf numFmtId="3" fontId="9" fillId="0" borderId="1" xfId="0" applyNumberFormat="1" applyFont="1" applyBorder="1"/>
    <xf numFmtId="3" fontId="26" fillId="0" borderId="1" xfId="0" applyNumberFormat="1" applyFont="1" applyBorder="1"/>
    <xf numFmtId="3" fontId="24" fillId="0" borderId="1" xfId="0" applyNumberFormat="1" applyFont="1" applyBorder="1"/>
    <xf numFmtId="0" fontId="24" fillId="0" borderId="1" xfId="0" applyFont="1" applyBorder="1"/>
    <xf numFmtId="0" fontId="18" fillId="0" borderId="1" xfId="0" applyFont="1" applyBorder="1"/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9" fillId="0" borderId="4" xfId="0" applyNumberFormat="1" applyFont="1" applyBorder="1"/>
    <xf numFmtId="3" fontId="24" fillId="0" borderId="4" xfId="0" applyNumberFormat="1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3" fontId="12" fillId="0" borderId="5" xfId="0" applyNumberFormat="1" applyFont="1" applyBorder="1"/>
    <xf numFmtId="3" fontId="12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7" xfId="0" applyNumberFormat="1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3" fontId="18" fillId="0" borderId="5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24" fillId="0" borderId="6" xfId="0" applyFont="1" applyBorder="1"/>
    <xf numFmtId="3" fontId="26" fillId="0" borderId="5" xfId="0" applyNumberFormat="1" applyFont="1" applyBorder="1"/>
    <xf numFmtId="0" fontId="9" fillId="0" borderId="6" xfId="0" applyFont="1" applyBorder="1"/>
    <xf numFmtId="3" fontId="28" fillId="0" borderId="5" xfId="0" applyNumberFormat="1" applyFont="1" applyBorder="1"/>
    <xf numFmtId="0" fontId="21" fillId="0" borderId="6" xfId="0" applyFont="1" applyBorder="1"/>
    <xf numFmtId="3" fontId="6" fillId="0" borderId="15" xfId="0" applyNumberFormat="1" applyFont="1" applyBorder="1"/>
    <xf numFmtId="0" fontId="3" fillId="0" borderId="16" xfId="0" applyFont="1" applyBorder="1"/>
    <xf numFmtId="0" fontId="0" fillId="0" borderId="8" xfId="0" applyBorder="1"/>
    <xf numFmtId="0" fontId="20" fillId="0" borderId="0" xfId="0" applyFont="1" applyAlignment="1">
      <alignment horizontal="right"/>
    </xf>
    <xf numFmtId="4" fontId="18" fillId="0" borderId="4" xfId="0" applyNumberFormat="1" applyFont="1" applyBorder="1"/>
    <xf numFmtId="3" fontId="6" fillId="0" borderId="4" xfId="0" applyNumberFormat="1" applyFont="1" applyBorder="1"/>
    <xf numFmtId="3" fontId="12" fillId="0" borderId="10" xfId="0" applyNumberFormat="1" applyFont="1" applyBorder="1"/>
    <xf numFmtId="3" fontId="6" fillId="0" borderId="10" xfId="0" applyNumberFormat="1" applyFont="1" applyBorder="1"/>
    <xf numFmtId="3" fontId="9" fillId="0" borderId="26" xfId="0" applyNumberFormat="1" applyFont="1" applyBorder="1"/>
    <xf numFmtId="3" fontId="1" fillId="0" borderId="26" xfId="0" applyNumberFormat="1" applyFont="1" applyBorder="1"/>
    <xf numFmtId="3" fontId="1" fillId="0" borderId="1" xfId="0" applyNumberFormat="1" applyFont="1" applyBorder="1"/>
    <xf numFmtId="4" fontId="0" fillId="0" borderId="12" xfId="0" applyNumberFormat="1" applyBorder="1"/>
    <xf numFmtId="1" fontId="0" fillId="0" borderId="12" xfId="0" applyNumberFormat="1" applyBorder="1"/>
    <xf numFmtId="2" fontId="18" fillId="0" borderId="4" xfId="0" applyNumberFormat="1" applyFont="1" applyBorder="1"/>
    <xf numFmtId="2" fontId="7" fillId="0" borderId="0" xfId="0" applyNumberFormat="1" applyFont="1"/>
    <xf numFmtId="0" fontId="13" fillId="2" borderId="0" xfId="0" applyFont="1" applyFill="1" applyAlignment="1">
      <alignment vertical="top"/>
    </xf>
    <xf numFmtId="0" fontId="2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22" fillId="2" borderId="1" xfId="0" applyFont="1" applyFill="1" applyBorder="1"/>
    <xf numFmtId="0" fontId="9" fillId="2" borderId="1" xfId="0" applyFont="1" applyFill="1" applyBorder="1"/>
    <xf numFmtId="0" fontId="23" fillId="2" borderId="1" xfId="0" applyFont="1" applyFill="1" applyBorder="1"/>
    <xf numFmtId="0" fontId="24" fillId="2" borderId="1" xfId="0" applyFont="1" applyFill="1" applyBorder="1"/>
    <xf numFmtId="0" fontId="1" fillId="2" borderId="1" xfId="0" applyFont="1" applyFill="1" applyBorder="1"/>
    <xf numFmtId="0" fontId="18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9" fillId="2" borderId="8" xfId="0" applyFont="1" applyFill="1" applyBorder="1"/>
    <xf numFmtId="0" fontId="7" fillId="2" borderId="0" xfId="0" applyFont="1" applyFill="1"/>
    <xf numFmtId="0" fontId="11" fillId="2" borderId="0" xfId="0" applyFont="1" applyFill="1"/>
    <xf numFmtId="0" fontId="19" fillId="2" borderId="0" xfId="0" applyFont="1" applyFill="1" applyAlignment="1">
      <alignment horizontal="right"/>
    </xf>
    <xf numFmtId="0" fontId="16" fillId="2" borderId="0" xfId="0" applyFont="1" applyFill="1"/>
    <xf numFmtId="0" fontId="5" fillId="2" borderId="14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0" fillId="2" borderId="0" xfId="0" applyFill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0E11-C27C-41D9-83C5-588251725722}">
  <dimension ref="A1:HU686"/>
  <sheetViews>
    <sheetView tabSelected="1" zoomScaleNormal="100" workbookViewId="0">
      <pane xSplit="14" ySplit="6" topLeftCell="O7" activePane="bottomRight" state="frozen"/>
      <selection pane="topRight" activeCell="O1" sqref="O1"/>
      <selection pane="bottomLeft" activeCell="A7" sqref="A7"/>
      <selection pane="bottomRight" activeCell="D4" sqref="D4:D7"/>
    </sheetView>
  </sheetViews>
  <sheetFormatPr defaultColWidth="8.85546875" defaultRowHeight="12.75" x14ac:dyDescent="0.2"/>
  <cols>
    <col min="1" max="1" width="63.28515625" style="95" customWidth="1"/>
    <col min="2" max="3" width="9.85546875" customWidth="1"/>
    <col min="4" max="4" width="13.5703125" customWidth="1"/>
    <col min="5" max="6" width="8.85546875" hidden="1" customWidth="1"/>
    <col min="7" max="8" width="0" hidden="1" customWidth="1"/>
    <col min="9" max="9" width="12" hidden="1" customWidth="1"/>
    <col min="10" max="11" width="0" hidden="1" customWidth="1"/>
    <col min="12" max="12" width="9.42578125" hidden="1" customWidth="1"/>
    <col min="13" max="13" width="0" hidden="1" customWidth="1"/>
    <col min="14" max="14" width="12.85546875" hidden="1" customWidth="1"/>
  </cols>
  <sheetData>
    <row r="1" spans="1:226" x14ac:dyDescent="0.2">
      <c r="A1" s="75"/>
      <c r="B1" s="6"/>
      <c r="D1" s="63" t="s">
        <v>18</v>
      </c>
      <c r="E1" s="6"/>
      <c r="F1" s="6"/>
      <c r="G1" s="6"/>
      <c r="H1" s="6"/>
      <c r="J1" s="6"/>
      <c r="K1" s="6"/>
      <c r="L1" s="6"/>
      <c r="M1" s="6"/>
      <c r="N1" s="63" t="s">
        <v>18</v>
      </c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</row>
    <row r="2" spans="1:226" ht="29.2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</row>
    <row r="3" spans="1:226" ht="6" customHeight="1" x14ac:dyDescent="0.2">
      <c r="A3" s="76"/>
      <c r="B3" s="6"/>
      <c r="C3" s="6"/>
      <c r="E3" s="6"/>
      <c r="F3" s="6"/>
      <c r="G3" s="6"/>
      <c r="H3" s="6"/>
      <c r="I3" s="8"/>
      <c r="J3" s="6"/>
      <c r="K3" s="6"/>
      <c r="L3" s="6"/>
      <c r="M3" s="6"/>
      <c r="N3" s="8" t="s">
        <v>16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</row>
    <row r="4" spans="1:226" ht="6.75" customHeight="1" x14ac:dyDescent="0.2">
      <c r="A4" s="100" t="s">
        <v>9</v>
      </c>
      <c r="B4" s="101" t="s">
        <v>14</v>
      </c>
      <c r="C4" s="101" t="s">
        <v>15</v>
      </c>
      <c r="D4" s="101" t="s">
        <v>71</v>
      </c>
      <c r="E4" s="108" t="s">
        <v>64</v>
      </c>
      <c r="F4" s="109"/>
      <c r="G4" s="101" t="s">
        <v>14</v>
      </c>
      <c r="H4" s="101" t="s">
        <v>15</v>
      </c>
      <c r="I4" s="101" t="s">
        <v>69</v>
      </c>
      <c r="J4" s="108" t="s">
        <v>64</v>
      </c>
      <c r="K4" s="109"/>
      <c r="L4" s="101" t="s">
        <v>14</v>
      </c>
      <c r="M4" s="101" t="s">
        <v>15</v>
      </c>
      <c r="N4" s="101" t="s">
        <v>70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</row>
    <row r="5" spans="1:226" ht="12.75" customHeight="1" x14ac:dyDescent="0.2">
      <c r="A5" s="100"/>
      <c r="B5" s="101"/>
      <c r="C5" s="101"/>
      <c r="D5" s="101"/>
      <c r="E5" s="110"/>
      <c r="F5" s="111"/>
      <c r="G5" s="101"/>
      <c r="H5" s="101"/>
      <c r="I5" s="101"/>
      <c r="J5" s="110"/>
      <c r="K5" s="111"/>
      <c r="L5" s="101"/>
      <c r="M5" s="101"/>
      <c r="N5" s="101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</row>
    <row r="6" spans="1:226" ht="35.25" customHeight="1" x14ac:dyDescent="0.2">
      <c r="A6" s="100"/>
      <c r="B6" s="101"/>
      <c r="C6" s="101"/>
      <c r="D6" s="101"/>
      <c r="E6" s="101" t="s">
        <v>65</v>
      </c>
      <c r="F6" s="101" t="s">
        <v>66</v>
      </c>
      <c r="G6" s="101"/>
      <c r="H6" s="101"/>
      <c r="I6" s="101"/>
      <c r="J6" s="101" t="s">
        <v>65</v>
      </c>
      <c r="K6" s="101" t="s">
        <v>66</v>
      </c>
      <c r="L6" s="101"/>
      <c r="M6" s="101"/>
      <c r="N6" s="101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</row>
    <row r="7" spans="1:226" ht="16.5" customHeight="1" x14ac:dyDescent="0.2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</row>
    <row r="8" spans="1:226" ht="12.75" customHeight="1" x14ac:dyDescent="0.2">
      <c r="A8" s="77" t="s">
        <v>1</v>
      </c>
      <c r="B8" s="9"/>
      <c r="C8" s="10"/>
      <c r="D8" s="9"/>
      <c r="E8" s="49"/>
      <c r="F8" s="49"/>
      <c r="G8" s="49"/>
      <c r="H8" s="49"/>
      <c r="I8" s="49"/>
      <c r="J8" s="49"/>
      <c r="K8" s="49"/>
      <c r="L8" s="49"/>
      <c r="M8" s="49"/>
      <c r="N8" s="49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</row>
    <row r="9" spans="1:226" ht="12.75" customHeight="1" x14ac:dyDescent="0.2">
      <c r="A9" s="78" t="s">
        <v>21</v>
      </c>
      <c r="B9" s="11">
        <f>SUM(B59,B109,B162,B215,B268,B321,B374,B427,B480,B533,B588,B640)</f>
        <v>0</v>
      </c>
      <c r="C9" s="11">
        <f>SUM(C59,C109,C162,C215,C268,C321,C374,C427,C480,C533,C588,C640)</f>
        <v>0</v>
      </c>
      <c r="D9" s="12">
        <f>SUM(B9:C9)</f>
        <v>0</v>
      </c>
      <c r="E9" s="11">
        <f t="shared" ref="E9:N9" si="0">SUM(E59,E109,E162,E215,E268,E321,E374,E427,E480,E533,E588,E640)</f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f t="shared" si="0"/>
        <v>0</v>
      </c>
      <c r="L9" s="11">
        <f t="shared" si="0"/>
        <v>0</v>
      </c>
      <c r="M9" s="11">
        <f t="shared" si="0"/>
        <v>0</v>
      </c>
      <c r="N9" s="11">
        <f t="shared" si="0"/>
        <v>0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</row>
    <row r="10" spans="1:226" ht="12.75" customHeight="1" x14ac:dyDescent="0.2">
      <c r="A10" s="79" t="s">
        <v>22</v>
      </c>
      <c r="B10" s="11">
        <f t="shared" ref="B10:C10" si="1">SUM(B60,B110,B163,B216,B269,B322,B375,B428,B481,B534,B589,B641)</f>
        <v>0</v>
      </c>
      <c r="C10" s="11">
        <f t="shared" si="1"/>
        <v>0</v>
      </c>
      <c r="D10" s="12">
        <f t="shared" ref="D10:D35" si="2">SUM(B10:C10)</f>
        <v>0</v>
      </c>
      <c r="E10" s="11">
        <f t="shared" ref="E10:N10" si="3">SUM(E60,E110,E163,E216,E269,E322,E375,E428,E481,E534,E589,E641)</f>
        <v>0</v>
      </c>
      <c r="F10" s="11">
        <f t="shared" si="3"/>
        <v>0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 t="shared" si="3"/>
        <v>0</v>
      </c>
      <c r="M10" s="11">
        <f t="shared" si="3"/>
        <v>0</v>
      </c>
      <c r="N10" s="11">
        <f t="shared" si="3"/>
        <v>0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</row>
    <row r="11" spans="1:226" ht="12.75" customHeight="1" x14ac:dyDescent="0.2">
      <c r="A11" s="79" t="s">
        <v>23</v>
      </c>
      <c r="B11" s="11">
        <f t="shared" ref="B11:C13" si="4">SUM(B61,B111,B164,B217,B270,B323,B376,B429,B482,B535,B590,B642)</f>
        <v>0</v>
      </c>
      <c r="C11" s="11">
        <f t="shared" si="4"/>
        <v>0</v>
      </c>
      <c r="D11" s="12">
        <f t="shared" si="2"/>
        <v>0</v>
      </c>
      <c r="E11" s="11">
        <f t="shared" ref="E11:N11" si="5">SUM(E61,E111,E164,E217,E270,E323,E376,E429,E482,E535,E590,E642)</f>
        <v>0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0</v>
      </c>
      <c r="J11" s="11">
        <f t="shared" si="5"/>
        <v>0</v>
      </c>
      <c r="K11" s="11">
        <f t="shared" si="5"/>
        <v>0</v>
      </c>
      <c r="L11" s="11">
        <f t="shared" si="5"/>
        <v>0</v>
      </c>
      <c r="M11" s="11">
        <f t="shared" si="5"/>
        <v>0</v>
      </c>
      <c r="N11" s="11">
        <f t="shared" si="5"/>
        <v>0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</row>
    <row r="12" spans="1:226" ht="12.75" customHeight="1" x14ac:dyDescent="0.2">
      <c r="A12" s="80" t="s">
        <v>24</v>
      </c>
      <c r="B12" s="14">
        <f>SUM(B62,B112,B165,B218,B271,B324,B377,B430,B483,B536,B591,B643)</f>
        <v>1125</v>
      </c>
      <c r="C12" s="14">
        <f>SUM(C62,C112,C165,C218,C271,C324,C377,C430,C483,C536,C591,C643)</f>
        <v>0</v>
      </c>
      <c r="D12" s="15">
        <f t="shared" si="2"/>
        <v>1125</v>
      </c>
      <c r="E12" s="14">
        <f t="shared" ref="E12:N12" si="6">SUM(E62,E112,E165,E218,E271,E324,E377,E430,E483,E536,E591,E643)</f>
        <v>0</v>
      </c>
      <c r="F12" s="14">
        <f t="shared" si="6"/>
        <v>0</v>
      </c>
      <c r="G12" s="14">
        <f t="shared" si="6"/>
        <v>1125</v>
      </c>
      <c r="H12" s="14">
        <f t="shared" si="6"/>
        <v>0</v>
      </c>
      <c r="I12" s="14">
        <f t="shared" si="6"/>
        <v>1125</v>
      </c>
      <c r="J12" s="14">
        <f t="shared" si="6"/>
        <v>0</v>
      </c>
      <c r="K12" s="14">
        <f t="shared" si="6"/>
        <v>0</v>
      </c>
      <c r="L12" s="14">
        <f t="shared" si="6"/>
        <v>1125</v>
      </c>
      <c r="M12" s="14">
        <f t="shared" si="6"/>
        <v>0</v>
      </c>
      <c r="N12" s="14">
        <f t="shared" si="6"/>
        <v>1125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</row>
    <row r="13" spans="1:226" ht="12.75" customHeight="1" x14ac:dyDescent="0.2">
      <c r="A13" s="81" t="s">
        <v>25</v>
      </c>
      <c r="B13" s="16">
        <f t="shared" si="4"/>
        <v>0</v>
      </c>
      <c r="C13" s="16">
        <f t="shared" si="4"/>
        <v>0</v>
      </c>
      <c r="D13" s="17">
        <f t="shared" si="2"/>
        <v>0</v>
      </c>
      <c r="E13" s="16">
        <f t="shared" ref="E13:N13" si="7">SUM(E63,E113,E166,E219,E272,E325,E378,E431,E484,E537,E592,E644)</f>
        <v>0</v>
      </c>
      <c r="F13" s="16">
        <f t="shared" si="7"/>
        <v>0</v>
      </c>
      <c r="G13" s="16">
        <f t="shared" si="7"/>
        <v>0</v>
      </c>
      <c r="H13" s="16">
        <f t="shared" si="7"/>
        <v>0</v>
      </c>
      <c r="I13" s="16">
        <f t="shared" si="7"/>
        <v>0</v>
      </c>
      <c r="J13" s="16">
        <f t="shared" si="7"/>
        <v>0</v>
      </c>
      <c r="K13" s="16">
        <f t="shared" si="7"/>
        <v>0</v>
      </c>
      <c r="L13" s="16">
        <f t="shared" si="7"/>
        <v>0</v>
      </c>
      <c r="M13" s="16">
        <f t="shared" si="7"/>
        <v>0</v>
      </c>
      <c r="N13" s="16">
        <f t="shared" si="7"/>
        <v>0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</row>
    <row r="14" spans="1:226" ht="12.75" customHeight="1" x14ac:dyDescent="0.2">
      <c r="A14" s="81" t="s">
        <v>26</v>
      </c>
      <c r="B14" s="16">
        <f t="shared" ref="B14:C14" si="8">SUM(B64,B114,B167,B220,B273,B326,B379,B432,B485,B538,B593,B645)</f>
        <v>0</v>
      </c>
      <c r="C14" s="16">
        <f t="shared" si="8"/>
        <v>0</v>
      </c>
      <c r="D14" s="17">
        <f t="shared" si="2"/>
        <v>0</v>
      </c>
      <c r="E14" s="16">
        <f t="shared" ref="E14:N14" si="9">SUM(E64,E114,E167,E220,E273,E326,E379,E432,E485,E538,E593,E645)</f>
        <v>0</v>
      </c>
      <c r="F14" s="16">
        <f t="shared" si="9"/>
        <v>0</v>
      </c>
      <c r="G14" s="16">
        <f t="shared" si="9"/>
        <v>0</v>
      </c>
      <c r="H14" s="16">
        <f t="shared" si="9"/>
        <v>0</v>
      </c>
      <c r="I14" s="16">
        <f t="shared" si="9"/>
        <v>0</v>
      </c>
      <c r="J14" s="16">
        <f t="shared" si="9"/>
        <v>0</v>
      </c>
      <c r="K14" s="16">
        <f t="shared" si="9"/>
        <v>0</v>
      </c>
      <c r="L14" s="16">
        <f t="shared" si="9"/>
        <v>0</v>
      </c>
      <c r="M14" s="16">
        <f t="shared" si="9"/>
        <v>0</v>
      </c>
      <c r="N14" s="16">
        <f t="shared" si="9"/>
        <v>0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</row>
    <row r="15" spans="1:226" ht="12.75" customHeight="1" x14ac:dyDescent="0.2">
      <c r="A15" s="81" t="s">
        <v>0</v>
      </c>
      <c r="B15" s="16">
        <f t="shared" ref="B15:C15" si="10">SUM(B65,B115,B168,B221,B274,B327,B380,B433,B486,B539,B594,B646)</f>
        <v>1110</v>
      </c>
      <c r="C15" s="16">
        <f t="shared" si="10"/>
        <v>0</v>
      </c>
      <c r="D15" s="17">
        <f t="shared" si="2"/>
        <v>1110</v>
      </c>
      <c r="E15" s="16">
        <f t="shared" ref="E15:N15" si="11">SUM(E65,E115,E168,E221,E274,E327,E380,E433,E486,E539,E594,E646)</f>
        <v>0</v>
      </c>
      <c r="F15" s="16">
        <f t="shared" si="11"/>
        <v>0</v>
      </c>
      <c r="G15" s="16">
        <f t="shared" si="11"/>
        <v>1110</v>
      </c>
      <c r="H15" s="16">
        <f t="shared" si="11"/>
        <v>0</v>
      </c>
      <c r="I15" s="16">
        <f t="shared" si="11"/>
        <v>1110</v>
      </c>
      <c r="J15" s="16">
        <f t="shared" si="11"/>
        <v>0</v>
      </c>
      <c r="K15" s="16">
        <f t="shared" si="11"/>
        <v>0</v>
      </c>
      <c r="L15" s="16">
        <f t="shared" si="11"/>
        <v>1110</v>
      </c>
      <c r="M15" s="16">
        <f t="shared" si="11"/>
        <v>0</v>
      </c>
      <c r="N15" s="16">
        <f t="shared" si="11"/>
        <v>1110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</row>
    <row r="16" spans="1:226" ht="12.75" customHeight="1" x14ac:dyDescent="0.2">
      <c r="A16" s="81" t="s">
        <v>27</v>
      </c>
      <c r="B16" s="16">
        <f t="shared" ref="B16:C16" si="12">SUM(B66,B116,B169,B222,B275,B328,B381,B434,B487,B540,B595,B647)</f>
        <v>0</v>
      </c>
      <c r="C16" s="16">
        <f t="shared" si="12"/>
        <v>0</v>
      </c>
      <c r="D16" s="17">
        <f t="shared" si="2"/>
        <v>0</v>
      </c>
      <c r="E16" s="16">
        <f t="shared" ref="E16:N16" si="13">SUM(E66,E116,E169,E222,E275,E328,E381,E434,E487,E540,E595,E647)</f>
        <v>0</v>
      </c>
      <c r="F16" s="16">
        <f t="shared" si="13"/>
        <v>0</v>
      </c>
      <c r="G16" s="16">
        <f t="shared" si="13"/>
        <v>0</v>
      </c>
      <c r="H16" s="16">
        <f t="shared" si="13"/>
        <v>0</v>
      </c>
      <c r="I16" s="16">
        <f t="shared" si="13"/>
        <v>0</v>
      </c>
      <c r="J16" s="16">
        <f t="shared" si="13"/>
        <v>0</v>
      </c>
      <c r="K16" s="16">
        <f t="shared" si="13"/>
        <v>0</v>
      </c>
      <c r="L16" s="16">
        <f t="shared" si="13"/>
        <v>0</v>
      </c>
      <c r="M16" s="16">
        <f t="shared" si="13"/>
        <v>0</v>
      </c>
      <c r="N16" s="16">
        <f t="shared" si="13"/>
        <v>0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</row>
    <row r="17" spans="1:226" ht="12.75" customHeight="1" x14ac:dyDescent="0.2">
      <c r="A17" s="81" t="s">
        <v>28</v>
      </c>
      <c r="B17" s="16">
        <f t="shared" ref="B17:C17" si="14">SUM(B67,B117,B170,B223,B276,B329,B382,B435,B488,B541,B596,B648)</f>
        <v>0</v>
      </c>
      <c r="C17" s="16">
        <f t="shared" si="14"/>
        <v>0</v>
      </c>
      <c r="D17" s="17">
        <f t="shared" si="2"/>
        <v>0</v>
      </c>
      <c r="E17" s="16">
        <f t="shared" ref="E17:N17" si="15">SUM(E67,E117,E170,E223,E276,E329,E382,E435,E488,E541,E596,E648)</f>
        <v>0</v>
      </c>
      <c r="F17" s="16">
        <f t="shared" si="15"/>
        <v>0</v>
      </c>
      <c r="G17" s="16">
        <f t="shared" si="15"/>
        <v>0</v>
      </c>
      <c r="H17" s="16">
        <f t="shared" si="15"/>
        <v>0</v>
      </c>
      <c r="I17" s="16">
        <f t="shared" si="15"/>
        <v>0</v>
      </c>
      <c r="J17" s="16">
        <f t="shared" si="15"/>
        <v>0</v>
      </c>
      <c r="K17" s="16">
        <f t="shared" si="15"/>
        <v>0</v>
      </c>
      <c r="L17" s="16">
        <f t="shared" si="15"/>
        <v>0</v>
      </c>
      <c r="M17" s="16">
        <f t="shared" si="15"/>
        <v>0</v>
      </c>
      <c r="N17" s="16">
        <f t="shared" si="15"/>
        <v>0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</row>
    <row r="18" spans="1:226" ht="12.75" customHeight="1" x14ac:dyDescent="0.2">
      <c r="A18" s="81" t="s">
        <v>29</v>
      </c>
      <c r="B18" s="16">
        <f t="shared" ref="B18:C18" si="16">SUM(B68,B118,B171,B224,B277,B330,B383,B436,B489,B542,B597,B649)</f>
        <v>0</v>
      </c>
      <c r="C18" s="16">
        <f t="shared" si="16"/>
        <v>0</v>
      </c>
      <c r="D18" s="17">
        <f t="shared" si="2"/>
        <v>0</v>
      </c>
      <c r="E18" s="16">
        <f t="shared" ref="E18:N18" si="17">SUM(E68,E118,E171,E224,E277,E330,E383,E436,E489,E542,E597,E649)</f>
        <v>0</v>
      </c>
      <c r="F18" s="16">
        <f t="shared" si="17"/>
        <v>0</v>
      </c>
      <c r="G18" s="16">
        <f t="shared" si="17"/>
        <v>0</v>
      </c>
      <c r="H18" s="16">
        <f t="shared" si="17"/>
        <v>0</v>
      </c>
      <c r="I18" s="16">
        <f t="shared" si="17"/>
        <v>0</v>
      </c>
      <c r="J18" s="16">
        <f t="shared" si="17"/>
        <v>0</v>
      </c>
      <c r="K18" s="16">
        <f t="shared" si="17"/>
        <v>0</v>
      </c>
      <c r="L18" s="16">
        <f t="shared" si="17"/>
        <v>0</v>
      </c>
      <c r="M18" s="16">
        <f t="shared" si="17"/>
        <v>0</v>
      </c>
      <c r="N18" s="16">
        <f t="shared" si="17"/>
        <v>0</v>
      </c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</row>
    <row r="19" spans="1:226" ht="12.75" customHeight="1" x14ac:dyDescent="0.2">
      <c r="A19" s="81" t="s">
        <v>30</v>
      </c>
      <c r="B19" s="16">
        <f t="shared" ref="B19:C19" si="18">SUM(B69,B119,B172,B225,B278,B331,B384,B437,B490,B543,B598,B650)</f>
        <v>0</v>
      </c>
      <c r="C19" s="16">
        <f t="shared" si="18"/>
        <v>0</v>
      </c>
      <c r="D19" s="17">
        <f t="shared" si="2"/>
        <v>0</v>
      </c>
      <c r="E19" s="16">
        <f t="shared" ref="E19:N19" si="19">SUM(E69,E119,E172,E225,E278,E331,E384,E437,E490,E543,E598,E650)</f>
        <v>0</v>
      </c>
      <c r="F19" s="16">
        <f t="shared" si="19"/>
        <v>0</v>
      </c>
      <c r="G19" s="16">
        <f t="shared" si="19"/>
        <v>0</v>
      </c>
      <c r="H19" s="16">
        <f t="shared" si="19"/>
        <v>0</v>
      </c>
      <c r="I19" s="16">
        <f t="shared" si="19"/>
        <v>0</v>
      </c>
      <c r="J19" s="16">
        <f t="shared" si="19"/>
        <v>0</v>
      </c>
      <c r="K19" s="16">
        <f t="shared" si="19"/>
        <v>0</v>
      </c>
      <c r="L19" s="16">
        <f t="shared" si="19"/>
        <v>0</v>
      </c>
      <c r="M19" s="16">
        <f t="shared" si="19"/>
        <v>0</v>
      </c>
      <c r="N19" s="16">
        <f t="shared" si="19"/>
        <v>0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</row>
    <row r="20" spans="1:226" ht="12.75" customHeight="1" x14ac:dyDescent="0.2">
      <c r="A20" s="81" t="s">
        <v>31</v>
      </c>
      <c r="B20" s="16">
        <f t="shared" ref="B20:C20" si="20">SUM(B70,B120,B173,B226,B279,B332,B385,B438,B491,B544,B599,B651)</f>
        <v>0</v>
      </c>
      <c r="C20" s="16">
        <f t="shared" si="20"/>
        <v>0</v>
      </c>
      <c r="D20" s="17">
        <f t="shared" si="2"/>
        <v>0</v>
      </c>
      <c r="E20" s="16">
        <f t="shared" ref="E20:N20" si="21">SUM(E70,E120,E173,E226,E279,E332,E385,E438,E491,E544,E599,E651)</f>
        <v>0</v>
      </c>
      <c r="F20" s="16">
        <f t="shared" si="21"/>
        <v>0</v>
      </c>
      <c r="G20" s="16">
        <f t="shared" si="21"/>
        <v>0</v>
      </c>
      <c r="H20" s="16">
        <f t="shared" si="21"/>
        <v>0</v>
      </c>
      <c r="I20" s="16">
        <f t="shared" si="21"/>
        <v>0</v>
      </c>
      <c r="J20" s="16">
        <f t="shared" si="21"/>
        <v>0</v>
      </c>
      <c r="K20" s="16">
        <f t="shared" si="21"/>
        <v>0</v>
      </c>
      <c r="L20" s="16">
        <f t="shared" si="21"/>
        <v>0</v>
      </c>
      <c r="M20" s="16">
        <f t="shared" si="21"/>
        <v>0</v>
      </c>
      <c r="N20" s="16">
        <f t="shared" si="21"/>
        <v>0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</row>
    <row r="21" spans="1:226" ht="12.75" customHeight="1" x14ac:dyDescent="0.2">
      <c r="A21" s="81" t="s">
        <v>32</v>
      </c>
      <c r="B21" s="16">
        <f t="shared" ref="B21:C21" si="22">SUM(B71,B121,B174,B227,B280,B333,B386,B439,B492,B545,B600,B652)</f>
        <v>0</v>
      </c>
      <c r="C21" s="16">
        <f t="shared" si="22"/>
        <v>0</v>
      </c>
      <c r="D21" s="17">
        <f t="shared" si="2"/>
        <v>0</v>
      </c>
      <c r="E21" s="16">
        <f t="shared" ref="E21:N21" si="23">SUM(E71,E121,E174,E227,E280,E333,E386,E439,E492,E545,E600,E652)</f>
        <v>0</v>
      </c>
      <c r="F21" s="16">
        <f t="shared" si="23"/>
        <v>0</v>
      </c>
      <c r="G21" s="16">
        <f t="shared" si="23"/>
        <v>0</v>
      </c>
      <c r="H21" s="16">
        <f t="shared" si="23"/>
        <v>0</v>
      </c>
      <c r="I21" s="16">
        <f t="shared" si="23"/>
        <v>0</v>
      </c>
      <c r="J21" s="16">
        <f t="shared" si="23"/>
        <v>0</v>
      </c>
      <c r="K21" s="16">
        <f t="shared" si="23"/>
        <v>0</v>
      </c>
      <c r="L21" s="16">
        <f t="shared" si="23"/>
        <v>0</v>
      </c>
      <c r="M21" s="16">
        <f t="shared" si="23"/>
        <v>0</v>
      </c>
      <c r="N21" s="16">
        <f t="shared" si="23"/>
        <v>0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</row>
    <row r="22" spans="1:226" ht="12.75" customHeight="1" x14ac:dyDescent="0.2">
      <c r="A22" s="81" t="s">
        <v>33</v>
      </c>
      <c r="B22" s="16">
        <f t="shared" ref="B22:C22" si="24">SUM(B72,B122,B175,B228,B281,B334,B387,B440,B493,B546,B601,B653)</f>
        <v>0</v>
      </c>
      <c r="C22" s="16">
        <f t="shared" si="24"/>
        <v>0</v>
      </c>
      <c r="D22" s="17">
        <f t="shared" si="2"/>
        <v>0</v>
      </c>
      <c r="E22" s="16">
        <f t="shared" ref="E22:N22" si="25">SUM(E72,E122,E175,E228,E281,E334,E387,E440,E493,E546,E601,E653)</f>
        <v>0</v>
      </c>
      <c r="F22" s="16">
        <f t="shared" si="25"/>
        <v>0</v>
      </c>
      <c r="G22" s="16">
        <f t="shared" si="25"/>
        <v>0</v>
      </c>
      <c r="H22" s="16">
        <f t="shared" si="25"/>
        <v>0</v>
      </c>
      <c r="I22" s="16">
        <f t="shared" si="25"/>
        <v>0</v>
      </c>
      <c r="J22" s="16">
        <f t="shared" si="25"/>
        <v>0</v>
      </c>
      <c r="K22" s="16">
        <f t="shared" si="25"/>
        <v>0</v>
      </c>
      <c r="L22" s="16">
        <f t="shared" si="25"/>
        <v>0</v>
      </c>
      <c r="M22" s="16">
        <f t="shared" si="25"/>
        <v>0</v>
      </c>
      <c r="N22" s="16">
        <f t="shared" si="25"/>
        <v>0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</row>
    <row r="23" spans="1:226" ht="12.75" customHeight="1" x14ac:dyDescent="0.2">
      <c r="A23" s="81" t="s">
        <v>34</v>
      </c>
      <c r="B23" s="16">
        <f t="shared" ref="B23:C23" si="26">SUM(B73,B123,B176,B229,B282,B335,B388,B441,B494,B547,B602,B654)</f>
        <v>15</v>
      </c>
      <c r="C23" s="16">
        <f t="shared" si="26"/>
        <v>0</v>
      </c>
      <c r="D23" s="17">
        <f t="shared" si="2"/>
        <v>15</v>
      </c>
      <c r="E23" s="16">
        <f t="shared" ref="E23:N23" si="27">SUM(E73,E123,E176,E229,E282,E335,E388,E441,E494,E547,E602,E654)</f>
        <v>0</v>
      </c>
      <c r="F23" s="16">
        <f t="shared" si="27"/>
        <v>0</v>
      </c>
      <c r="G23" s="16">
        <f t="shared" si="27"/>
        <v>15</v>
      </c>
      <c r="H23" s="16">
        <f t="shared" si="27"/>
        <v>0</v>
      </c>
      <c r="I23" s="16">
        <f t="shared" si="27"/>
        <v>15</v>
      </c>
      <c r="J23" s="16">
        <f t="shared" si="27"/>
        <v>0</v>
      </c>
      <c r="K23" s="16">
        <f t="shared" si="27"/>
        <v>0</v>
      </c>
      <c r="L23" s="16">
        <f t="shared" si="27"/>
        <v>15</v>
      </c>
      <c r="M23" s="16">
        <f t="shared" si="27"/>
        <v>0</v>
      </c>
      <c r="N23" s="16">
        <f t="shared" si="27"/>
        <v>15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</row>
    <row r="24" spans="1:226" ht="12.75" customHeight="1" x14ac:dyDescent="0.2">
      <c r="A24" s="80" t="s">
        <v>20</v>
      </c>
      <c r="B24" s="14">
        <f>SUM(B74,B124,B177,B230,B283,B336,B389,B442,B495,B548,B603,B655)</f>
        <v>0</v>
      </c>
      <c r="C24" s="14">
        <f>SUM(C74,C124,C177,C230,C283,C336,C389,C442,C495,C548,C603,C655)</f>
        <v>0</v>
      </c>
      <c r="D24" s="15">
        <f t="shared" si="2"/>
        <v>0</v>
      </c>
      <c r="E24" s="14">
        <f t="shared" ref="E24:N24" si="28">SUM(E74,E124,E177,E230,E283,E336,E389,E442,E495,E548,E603,E655)</f>
        <v>0</v>
      </c>
      <c r="F24" s="14">
        <f t="shared" si="28"/>
        <v>0</v>
      </c>
      <c r="G24" s="14">
        <f t="shared" si="28"/>
        <v>0</v>
      </c>
      <c r="H24" s="14">
        <f t="shared" si="28"/>
        <v>0</v>
      </c>
      <c r="I24" s="14">
        <f t="shared" si="28"/>
        <v>0</v>
      </c>
      <c r="J24" s="14">
        <f t="shared" si="28"/>
        <v>0</v>
      </c>
      <c r="K24" s="14">
        <f t="shared" si="28"/>
        <v>0</v>
      </c>
      <c r="L24" s="14">
        <f t="shared" si="28"/>
        <v>0</v>
      </c>
      <c r="M24" s="14">
        <f t="shared" si="28"/>
        <v>0</v>
      </c>
      <c r="N24" s="14">
        <f t="shared" si="28"/>
        <v>0</v>
      </c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</row>
    <row r="25" spans="1:226" ht="12.75" customHeight="1" x14ac:dyDescent="0.2">
      <c r="A25" s="82" t="s">
        <v>25</v>
      </c>
      <c r="B25" s="16">
        <f t="shared" ref="B25:C25" si="29">SUM(B75,B125,B178,B231,B284,B337,B390,B443,B496,B549,B604,B656)</f>
        <v>0</v>
      </c>
      <c r="C25" s="16">
        <f t="shared" si="29"/>
        <v>0</v>
      </c>
      <c r="D25" s="12">
        <f t="shared" si="2"/>
        <v>0</v>
      </c>
      <c r="E25" s="16">
        <f t="shared" ref="E25:N25" si="30">SUM(E75,E125,E178,E231,E284,E337,E390,E443,E496,E549,E604,E656)</f>
        <v>0</v>
      </c>
      <c r="F25" s="16">
        <f t="shared" si="30"/>
        <v>0</v>
      </c>
      <c r="G25" s="16">
        <f t="shared" si="30"/>
        <v>0</v>
      </c>
      <c r="H25" s="16">
        <f t="shared" si="30"/>
        <v>0</v>
      </c>
      <c r="I25" s="16">
        <f t="shared" si="30"/>
        <v>0</v>
      </c>
      <c r="J25" s="16">
        <f t="shared" si="30"/>
        <v>0</v>
      </c>
      <c r="K25" s="16">
        <f t="shared" si="30"/>
        <v>0</v>
      </c>
      <c r="L25" s="16">
        <f t="shared" si="30"/>
        <v>0</v>
      </c>
      <c r="M25" s="16">
        <f t="shared" si="30"/>
        <v>0</v>
      </c>
      <c r="N25" s="16">
        <f t="shared" si="30"/>
        <v>0</v>
      </c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</row>
    <row r="26" spans="1:226" ht="12.75" customHeight="1" x14ac:dyDescent="0.2">
      <c r="A26" s="82" t="s">
        <v>35</v>
      </c>
      <c r="B26" s="16">
        <f t="shared" ref="B26:C26" si="31">SUM(B76,B126,B179,B232,B285,B338,B391,B444,B497,B550,B605,B657)</f>
        <v>0</v>
      </c>
      <c r="C26" s="16">
        <f t="shared" si="31"/>
        <v>0</v>
      </c>
      <c r="D26" s="17">
        <f t="shared" si="2"/>
        <v>0</v>
      </c>
      <c r="E26" s="16">
        <f t="shared" ref="E26:N26" si="32">SUM(E76,E126,E179,E232,E285,E338,E391,E444,E497,E550,E605,E657)</f>
        <v>0</v>
      </c>
      <c r="F26" s="16">
        <f t="shared" si="32"/>
        <v>0</v>
      </c>
      <c r="G26" s="16">
        <f t="shared" si="32"/>
        <v>0</v>
      </c>
      <c r="H26" s="16">
        <f t="shared" si="32"/>
        <v>0</v>
      </c>
      <c r="I26" s="16">
        <f t="shared" si="32"/>
        <v>0</v>
      </c>
      <c r="J26" s="16">
        <f t="shared" si="32"/>
        <v>0</v>
      </c>
      <c r="K26" s="16">
        <f t="shared" si="32"/>
        <v>0</v>
      </c>
      <c r="L26" s="16">
        <f t="shared" si="32"/>
        <v>0</v>
      </c>
      <c r="M26" s="16">
        <f t="shared" si="32"/>
        <v>0</v>
      </c>
      <c r="N26" s="16">
        <f t="shared" si="32"/>
        <v>0</v>
      </c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</row>
    <row r="27" spans="1:226" ht="12.75" customHeight="1" x14ac:dyDescent="0.2">
      <c r="A27" s="82" t="s">
        <v>36</v>
      </c>
      <c r="B27" s="16">
        <f t="shared" ref="B27:C27" si="33">SUM(B77,B127,B180,B233,B286,B339,B392,B445,B498,B551,B606,B658)</f>
        <v>0</v>
      </c>
      <c r="C27" s="16">
        <f t="shared" si="33"/>
        <v>0</v>
      </c>
      <c r="D27" s="17">
        <f t="shared" si="2"/>
        <v>0</v>
      </c>
      <c r="E27" s="16">
        <f t="shared" ref="E27:N27" si="34">SUM(E77,E127,E180,E233,E286,E339,E392,E445,E498,E551,E606,E658)</f>
        <v>0</v>
      </c>
      <c r="F27" s="16">
        <f t="shared" si="34"/>
        <v>0</v>
      </c>
      <c r="G27" s="16">
        <f t="shared" si="34"/>
        <v>0</v>
      </c>
      <c r="H27" s="16">
        <f t="shared" si="34"/>
        <v>0</v>
      </c>
      <c r="I27" s="16">
        <f t="shared" si="34"/>
        <v>0</v>
      </c>
      <c r="J27" s="16">
        <f t="shared" si="34"/>
        <v>0</v>
      </c>
      <c r="K27" s="16">
        <f t="shared" si="34"/>
        <v>0</v>
      </c>
      <c r="L27" s="16">
        <f t="shared" si="34"/>
        <v>0</v>
      </c>
      <c r="M27" s="16">
        <f t="shared" si="34"/>
        <v>0</v>
      </c>
      <c r="N27" s="16">
        <f t="shared" si="34"/>
        <v>0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</row>
    <row r="28" spans="1:226" ht="12.75" customHeight="1" x14ac:dyDescent="0.2">
      <c r="A28" s="82" t="s">
        <v>37</v>
      </c>
      <c r="B28" s="16">
        <f t="shared" ref="B28:C28" si="35">SUM(B78,B128,B181,B234,B287,B340,B393,B446,B499,B552,B607,B659)</f>
        <v>0</v>
      </c>
      <c r="C28" s="16">
        <f t="shared" si="35"/>
        <v>0</v>
      </c>
      <c r="D28" s="17">
        <f t="shared" si="2"/>
        <v>0</v>
      </c>
      <c r="E28" s="16">
        <f t="shared" ref="E28:N28" si="36">SUM(E78,E128,E181,E234,E287,E340,E393,E446,E499,E552,E607,E659)</f>
        <v>0</v>
      </c>
      <c r="F28" s="16">
        <f t="shared" si="36"/>
        <v>0</v>
      </c>
      <c r="G28" s="16">
        <f t="shared" si="36"/>
        <v>0</v>
      </c>
      <c r="H28" s="16">
        <f t="shared" si="36"/>
        <v>0</v>
      </c>
      <c r="I28" s="16">
        <f t="shared" si="36"/>
        <v>0</v>
      </c>
      <c r="J28" s="16">
        <f t="shared" si="36"/>
        <v>0</v>
      </c>
      <c r="K28" s="16">
        <f t="shared" si="36"/>
        <v>0</v>
      </c>
      <c r="L28" s="16">
        <f t="shared" si="36"/>
        <v>0</v>
      </c>
      <c r="M28" s="16">
        <f t="shared" si="36"/>
        <v>0</v>
      </c>
      <c r="N28" s="16">
        <f t="shared" si="36"/>
        <v>0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</row>
    <row r="29" spans="1:226" ht="12.75" customHeight="1" x14ac:dyDescent="0.2">
      <c r="A29" s="82" t="s">
        <v>38</v>
      </c>
      <c r="B29" s="16">
        <f t="shared" ref="B29:C29" si="37">SUM(B79,B129,B182,B235,B288,B341,B394,B447,B500,B553,B608,B660)</f>
        <v>0</v>
      </c>
      <c r="C29" s="16">
        <f t="shared" si="37"/>
        <v>0</v>
      </c>
      <c r="D29" s="17">
        <f t="shared" si="2"/>
        <v>0</v>
      </c>
      <c r="E29" s="16">
        <f t="shared" ref="E29:N29" si="38">SUM(E79,E129,E182,E235,E288,E341,E394,E447,E500,E553,E608,E660)</f>
        <v>0</v>
      </c>
      <c r="F29" s="16">
        <f t="shared" si="38"/>
        <v>0</v>
      </c>
      <c r="G29" s="16">
        <f t="shared" si="38"/>
        <v>0</v>
      </c>
      <c r="H29" s="16">
        <f t="shared" si="38"/>
        <v>0</v>
      </c>
      <c r="I29" s="16">
        <f t="shared" si="38"/>
        <v>0</v>
      </c>
      <c r="J29" s="16">
        <f t="shared" si="38"/>
        <v>0</v>
      </c>
      <c r="K29" s="16">
        <f t="shared" si="38"/>
        <v>0</v>
      </c>
      <c r="L29" s="16">
        <f t="shared" si="38"/>
        <v>0</v>
      </c>
      <c r="M29" s="16">
        <f t="shared" si="38"/>
        <v>0</v>
      </c>
      <c r="N29" s="16">
        <f t="shared" si="38"/>
        <v>0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</row>
    <row r="30" spans="1:226" ht="12.75" customHeight="1" x14ac:dyDescent="0.2">
      <c r="A30" s="82" t="s">
        <v>39</v>
      </c>
      <c r="B30" s="16">
        <f t="shared" ref="B30:C30" si="39">SUM(B80,B130,B183,B236,B289,B342,B395,B448,B501,B554,B609,B661)</f>
        <v>0</v>
      </c>
      <c r="C30" s="16">
        <f t="shared" si="39"/>
        <v>0</v>
      </c>
      <c r="D30" s="17">
        <f t="shared" si="2"/>
        <v>0</v>
      </c>
      <c r="E30" s="16">
        <f t="shared" ref="E30:N30" si="40">SUM(E80,E130,E183,E236,E289,E342,E395,E448,E501,E554,E609,E661)</f>
        <v>0</v>
      </c>
      <c r="F30" s="16">
        <f t="shared" si="40"/>
        <v>0</v>
      </c>
      <c r="G30" s="16">
        <f t="shared" si="40"/>
        <v>0</v>
      </c>
      <c r="H30" s="16">
        <f t="shared" si="40"/>
        <v>0</v>
      </c>
      <c r="I30" s="16">
        <f t="shared" si="40"/>
        <v>0</v>
      </c>
      <c r="J30" s="16">
        <f t="shared" si="40"/>
        <v>0</v>
      </c>
      <c r="K30" s="16">
        <f t="shared" si="40"/>
        <v>0</v>
      </c>
      <c r="L30" s="16">
        <f t="shared" si="40"/>
        <v>0</v>
      </c>
      <c r="M30" s="16">
        <f t="shared" si="40"/>
        <v>0</v>
      </c>
      <c r="N30" s="16">
        <f t="shared" si="40"/>
        <v>0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</row>
    <row r="31" spans="1:226" ht="12.75" customHeight="1" x14ac:dyDescent="0.2">
      <c r="A31" s="79" t="s">
        <v>40</v>
      </c>
      <c r="B31" s="16">
        <f t="shared" ref="B31:C31" si="41">SUM(B81,B131,B184,B237,B290,B343,B396,B449,B502,B555,B610,B662)</f>
        <v>0</v>
      </c>
      <c r="C31" s="16">
        <f t="shared" si="41"/>
        <v>0</v>
      </c>
      <c r="D31" s="17">
        <f t="shared" si="2"/>
        <v>0</v>
      </c>
      <c r="E31" s="16">
        <f t="shared" ref="E31:N31" si="42">SUM(E81,E131,E184,E237,E290,E343,E396,E449,E502,E555,E610,E662)</f>
        <v>0</v>
      </c>
      <c r="F31" s="16">
        <f t="shared" si="42"/>
        <v>0</v>
      </c>
      <c r="G31" s="16">
        <f t="shared" si="42"/>
        <v>0</v>
      </c>
      <c r="H31" s="16">
        <f t="shared" si="42"/>
        <v>0</v>
      </c>
      <c r="I31" s="16">
        <f t="shared" si="42"/>
        <v>0</v>
      </c>
      <c r="J31" s="16">
        <f t="shared" si="42"/>
        <v>0</v>
      </c>
      <c r="K31" s="16">
        <f t="shared" si="42"/>
        <v>0</v>
      </c>
      <c r="L31" s="16">
        <f t="shared" si="42"/>
        <v>0</v>
      </c>
      <c r="M31" s="16">
        <f t="shared" si="42"/>
        <v>0</v>
      </c>
      <c r="N31" s="16">
        <f t="shared" si="42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</row>
    <row r="32" spans="1:226" ht="12.75" customHeight="1" x14ac:dyDescent="0.2">
      <c r="A32" s="79" t="s">
        <v>41</v>
      </c>
      <c r="B32" s="16">
        <f t="shared" ref="B32:C32" si="43">SUM(B82,B132,B185,B238,B291,B344,B397,B450,B503,B556,B611,B663)</f>
        <v>0</v>
      </c>
      <c r="C32" s="16">
        <f t="shared" si="43"/>
        <v>0</v>
      </c>
      <c r="D32" s="17">
        <f t="shared" si="2"/>
        <v>0</v>
      </c>
      <c r="E32" s="16">
        <f t="shared" ref="E32:N32" si="44">SUM(E82,E132,E185,E238,E291,E344,E397,E450,E503,E556,E611,E663)</f>
        <v>0</v>
      </c>
      <c r="F32" s="16">
        <f t="shared" si="44"/>
        <v>0</v>
      </c>
      <c r="G32" s="16">
        <f t="shared" si="44"/>
        <v>0</v>
      </c>
      <c r="H32" s="16">
        <f t="shared" si="44"/>
        <v>0</v>
      </c>
      <c r="I32" s="16">
        <f t="shared" si="44"/>
        <v>0</v>
      </c>
      <c r="J32" s="16">
        <f t="shared" si="44"/>
        <v>0</v>
      </c>
      <c r="K32" s="16">
        <f t="shared" si="44"/>
        <v>0</v>
      </c>
      <c r="L32" s="16">
        <f t="shared" si="44"/>
        <v>0</v>
      </c>
      <c r="M32" s="16">
        <f t="shared" si="44"/>
        <v>0</v>
      </c>
      <c r="N32" s="16">
        <f t="shared" si="44"/>
        <v>0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</row>
    <row r="33" spans="1:229" ht="12.75" customHeight="1" x14ac:dyDescent="0.2">
      <c r="A33" s="80" t="s">
        <v>42</v>
      </c>
      <c r="B33" s="14">
        <f t="shared" ref="B33:C36" si="45">SUM(B83,B133,B186,B239,B292,B345,B398,B451,B504,B557,B612,B664)</f>
        <v>1125</v>
      </c>
      <c r="C33" s="14">
        <f t="shared" si="45"/>
        <v>0</v>
      </c>
      <c r="D33" s="15">
        <f t="shared" si="2"/>
        <v>1125</v>
      </c>
      <c r="E33" s="15">
        <f t="shared" ref="E33:N33" si="46">SUM(E83,E133,E186,E239,E292,E345,E398,E451,E504,E557,E612,E664)</f>
        <v>0</v>
      </c>
      <c r="F33" s="15">
        <f t="shared" si="46"/>
        <v>0</v>
      </c>
      <c r="G33" s="15">
        <f t="shared" si="46"/>
        <v>1125</v>
      </c>
      <c r="H33" s="15">
        <f t="shared" si="46"/>
        <v>0</v>
      </c>
      <c r="I33" s="15">
        <f t="shared" si="46"/>
        <v>1125</v>
      </c>
      <c r="J33" s="15">
        <f t="shared" si="46"/>
        <v>0</v>
      </c>
      <c r="K33" s="15">
        <f t="shared" si="46"/>
        <v>0</v>
      </c>
      <c r="L33" s="15">
        <f t="shared" si="46"/>
        <v>1125</v>
      </c>
      <c r="M33" s="15">
        <f t="shared" si="46"/>
        <v>0</v>
      </c>
      <c r="N33" s="15">
        <f t="shared" si="46"/>
        <v>1125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</row>
    <row r="34" spans="1:229" ht="12.75" customHeight="1" x14ac:dyDescent="0.2">
      <c r="A34" s="83" t="s">
        <v>67</v>
      </c>
      <c r="B34" s="11">
        <f t="shared" si="45"/>
        <v>0</v>
      </c>
      <c r="C34" s="11">
        <f t="shared" si="45"/>
        <v>0</v>
      </c>
      <c r="D34" s="12">
        <f t="shared" si="2"/>
        <v>0</v>
      </c>
      <c r="E34" s="11">
        <f t="shared" ref="E34:N34" si="47">SUM(E84,E134,E187,E240,E293,E346,E399,E452,E505,E558,E613,E665)</f>
        <v>0</v>
      </c>
      <c r="F34" s="11">
        <f t="shared" si="47"/>
        <v>0</v>
      </c>
      <c r="G34" s="11">
        <f t="shared" si="47"/>
        <v>0</v>
      </c>
      <c r="H34" s="11">
        <f t="shared" si="47"/>
        <v>0</v>
      </c>
      <c r="I34" s="11">
        <f t="shared" si="47"/>
        <v>0</v>
      </c>
      <c r="J34" s="11">
        <f t="shared" si="47"/>
        <v>0</v>
      </c>
      <c r="K34" s="11">
        <f t="shared" si="47"/>
        <v>0</v>
      </c>
      <c r="L34" s="11">
        <f t="shared" si="47"/>
        <v>0</v>
      </c>
      <c r="M34" s="11">
        <f t="shared" si="47"/>
        <v>0</v>
      </c>
      <c r="N34" s="11">
        <f t="shared" si="47"/>
        <v>0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</row>
    <row r="35" spans="1:229" ht="12.75" customHeight="1" x14ac:dyDescent="0.2">
      <c r="A35" s="84" t="s">
        <v>60</v>
      </c>
      <c r="B35" s="11">
        <f t="shared" si="45"/>
        <v>2766646</v>
      </c>
      <c r="C35" s="11">
        <f t="shared" si="45"/>
        <v>0</v>
      </c>
      <c r="D35" s="12">
        <f t="shared" si="2"/>
        <v>2766646</v>
      </c>
      <c r="E35" s="11">
        <f t="shared" ref="E35:N35" si="48">SUM(E85,E135,E188,E241,E294,E347,E400,E453,E506,E559,E614,E666)</f>
        <v>0</v>
      </c>
      <c r="F35" s="11">
        <f t="shared" si="48"/>
        <v>0</v>
      </c>
      <c r="G35" s="11">
        <f t="shared" si="48"/>
        <v>2766646</v>
      </c>
      <c r="H35" s="11">
        <f t="shared" si="48"/>
        <v>0</v>
      </c>
      <c r="I35" s="11">
        <f t="shared" si="48"/>
        <v>2766646</v>
      </c>
      <c r="J35" s="11">
        <f t="shared" si="48"/>
        <v>0</v>
      </c>
      <c r="K35" s="11">
        <f t="shared" si="48"/>
        <v>0</v>
      </c>
      <c r="L35" s="11">
        <f t="shared" si="48"/>
        <v>2766646</v>
      </c>
      <c r="M35" s="11">
        <f t="shared" si="48"/>
        <v>0</v>
      </c>
      <c r="N35" s="11">
        <f t="shared" si="48"/>
        <v>2766646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</row>
    <row r="36" spans="1:229" ht="12.75" customHeight="1" x14ac:dyDescent="0.2">
      <c r="A36" s="80" t="s">
        <v>43</v>
      </c>
      <c r="B36" s="14">
        <f t="shared" si="45"/>
        <v>2767771</v>
      </c>
      <c r="C36" s="14">
        <f t="shared" si="45"/>
        <v>0</v>
      </c>
      <c r="D36" s="15">
        <f t="shared" ref="D36" si="49">SUM(B36:C36)</f>
        <v>2767771</v>
      </c>
      <c r="E36" s="15">
        <f t="shared" ref="E36:N36" si="50">SUM(E86,E136,E189,E242,E295,E348,E401,E454,E507,E560,E615,E667)</f>
        <v>0</v>
      </c>
      <c r="F36" s="15">
        <f t="shared" si="50"/>
        <v>0</v>
      </c>
      <c r="G36" s="15">
        <f t="shared" si="50"/>
        <v>2767771</v>
      </c>
      <c r="H36" s="15">
        <f t="shared" si="50"/>
        <v>0</v>
      </c>
      <c r="I36" s="15">
        <f t="shared" si="50"/>
        <v>2767771</v>
      </c>
      <c r="J36" s="15">
        <f t="shared" si="50"/>
        <v>0</v>
      </c>
      <c r="K36" s="15">
        <f t="shared" si="50"/>
        <v>0</v>
      </c>
      <c r="L36" s="15">
        <f t="shared" si="50"/>
        <v>2767771</v>
      </c>
      <c r="M36" s="15">
        <f t="shared" si="50"/>
        <v>0</v>
      </c>
      <c r="N36" s="15">
        <f t="shared" si="50"/>
        <v>2767771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</row>
    <row r="37" spans="1:229" ht="12.75" customHeight="1" x14ac:dyDescent="0.2">
      <c r="A37" s="79"/>
      <c r="B37" s="11"/>
      <c r="C37" s="11"/>
      <c r="D37" s="12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</row>
    <row r="38" spans="1:229" ht="12.75" customHeight="1" x14ac:dyDescent="0.2">
      <c r="A38" s="85" t="s">
        <v>2</v>
      </c>
      <c r="B38" s="11"/>
      <c r="C38" s="11"/>
      <c r="D38" s="12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</row>
    <row r="39" spans="1:229" ht="12.75" customHeight="1" x14ac:dyDescent="0.2">
      <c r="A39" s="79" t="s">
        <v>3</v>
      </c>
      <c r="B39" s="11">
        <f t="shared" ref="B39:C42" si="51">SUM(B89,B139,B192,B245,B298,B351,B404,B457,B510,B563,B618,B670)</f>
        <v>1724559</v>
      </c>
      <c r="C39" s="11">
        <f t="shared" si="51"/>
        <v>272565</v>
      </c>
      <c r="D39" s="12">
        <f t="shared" ref="D39:D45" si="52">SUM(B39:C39)</f>
        <v>1997124</v>
      </c>
      <c r="E39" s="11">
        <f t="shared" ref="E39:N40" si="53">SUM(E89,E139,E192,E245,E298,E351,E404,E457,E510,E563,E618,E670)</f>
        <v>0</v>
      </c>
      <c r="F39" s="11">
        <f t="shared" si="53"/>
        <v>0</v>
      </c>
      <c r="G39" s="11">
        <f t="shared" si="53"/>
        <v>1724559</v>
      </c>
      <c r="H39" s="11">
        <f t="shared" si="53"/>
        <v>272565</v>
      </c>
      <c r="I39" s="11">
        <f t="shared" si="53"/>
        <v>1997124</v>
      </c>
      <c r="J39" s="11">
        <f t="shared" si="53"/>
        <v>0</v>
      </c>
      <c r="K39" s="11">
        <f t="shared" si="53"/>
        <v>0</v>
      </c>
      <c r="L39" s="11">
        <f t="shared" si="53"/>
        <v>1724559</v>
      </c>
      <c r="M39" s="11">
        <f t="shared" si="53"/>
        <v>272565</v>
      </c>
      <c r="N39" s="11">
        <f t="shared" si="53"/>
        <v>1997124</v>
      </c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</row>
    <row r="40" spans="1:229" ht="12.75" customHeight="1" x14ac:dyDescent="0.2">
      <c r="A40" s="79" t="s">
        <v>17</v>
      </c>
      <c r="B40" s="11">
        <f t="shared" si="51"/>
        <v>234713</v>
      </c>
      <c r="C40" s="11">
        <f t="shared" si="51"/>
        <v>35350</v>
      </c>
      <c r="D40" s="12">
        <f t="shared" si="52"/>
        <v>270063</v>
      </c>
      <c r="E40" s="11">
        <f t="shared" si="53"/>
        <v>0</v>
      </c>
      <c r="F40" s="11">
        <f t="shared" si="53"/>
        <v>0</v>
      </c>
      <c r="G40" s="11">
        <f t="shared" si="53"/>
        <v>234713</v>
      </c>
      <c r="H40" s="11">
        <f t="shared" si="53"/>
        <v>35350</v>
      </c>
      <c r="I40" s="11">
        <f t="shared" si="53"/>
        <v>270063</v>
      </c>
      <c r="J40" s="11">
        <f t="shared" si="53"/>
        <v>0</v>
      </c>
      <c r="K40" s="11">
        <f t="shared" si="53"/>
        <v>0</v>
      </c>
      <c r="L40" s="11">
        <f t="shared" si="53"/>
        <v>234713</v>
      </c>
      <c r="M40" s="11">
        <f t="shared" si="53"/>
        <v>35350</v>
      </c>
      <c r="N40" s="11">
        <f t="shared" si="53"/>
        <v>270063</v>
      </c>
    </row>
    <row r="41" spans="1:229" ht="12.75" customHeight="1" x14ac:dyDescent="0.2">
      <c r="A41" s="80" t="s">
        <v>4</v>
      </c>
      <c r="B41" s="14">
        <f t="shared" si="51"/>
        <v>1959272</v>
      </c>
      <c r="C41" s="14">
        <f t="shared" si="51"/>
        <v>307915</v>
      </c>
      <c r="D41" s="15">
        <f t="shared" si="52"/>
        <v>2267187</v>
      </c>
      <c r="E41" s="15">
        <f t="shared" ref="E41:N41" si="54">SUM(E91,E141,E194,E247,E300,E353,E406,E459,E512,E565,E620,E672)</f>
        <v>0</v>
      </c>
      <c r="F41" s="15">
        <f t="shared" si="54"/>
        <v>0</v>
      </c>
      <c r="G41" s="15">
        <f t="shared" si="54"/>
        <v>1959272</v>
      </c>
      <c r="H41" s="15">
        <f t="shared" si="54"/>
        <v>307915</v>
      </c>
      <c r="I41" s="15">
        <f t="shared" si="54"/>
        <v>2267187</v>
      </c>
      <c r="J41" s="15">
        <f t="shared" si="54"/>
        <v>0</v>
      </c>
      <c r="K41" s="15">
        <f t="shared" si="54"/>
        <v>0</v>
      </c>
      <c r="L41" s="15">
        <f t="shared" si="54"/>
        <v>1959272</v>
      </c>
      <c r="M41" s="15">
        <f t="shared" si="54"/>
        <v>307915</v>
      </c>
      <c r="N41" s="15">
        <f t="shared" si="54"/>
        <v>2267187</v>
      </c>
    </row>
    <row r="42" spans="1:229" ht="12.75" customHeight="1" x14ac:dyDescent="0.2">
      <c r="A42" s="79" t="s">
        <v>5</v>
      </c>
      <c r="B42" s="11">
        <f t="shared" si="51"/>
        <v>366293</v>
      </c>
      <c r="C42" s="11">
        <f t="shared" si="51"/>
        <v>103324</v>
      </c>
      <c r="D42" s="12">
        <f t="shared" si="52"/>
        <v>469617</v>
      </c>
      <c r="E42" s="11">
        <f t="shared" ref="E42:N42" si="55">SUM(E92,E142,E195,E248,E301,E354,E407,E460,E513,E566,E621,E673)</f>
        <v>0</v>
      </c>
      <c r="F42" s="11">
        <f t="shared" si="55"/>
        <v>0</v>
      </c>
      <c r="G42" s="11">
        <f t="shared" si="55"/>
        <v>366293</v>
      </c>
      <c r="H42" s="11">
        <f t="shared" si="55"/>
        <v>103324</v>
      </c>
      <c r="I42" s="11">
        <f t="shared" si="55"/>
        <v>469617</v>
      </c>
      <c r="J42" s="11">
        <f t="shared" si="55"/>
        <v>0</v>
      </c>
      <c r="K42" s="11">
        <f t="shared" si="55"/>
        <v>0</v>
      </c>
      <c r="L42" s="11">
        <f t="shared" si="55"/>
        <v>366293</v>
      </c>
      <c r="M42" s="11">
        <f t="shared" si="55"/>
        <v>103324</v>
      </c>
      <c r="N42" s="11">
        <f t="shared" si="55"/>
        <v>469617</v>
      </c>
    </row>
    <row r="43" spans="1:229" ht="12.75" customHeight="1" x14ac:dyDescent="0.2">
      <c r="A43" s="79" t="s">
        <v>44</v>
      </c>
      <c r="B43" s="11">
        <f t="shared" ref="B43:C43" si="56">SUM(B93,B143,B196,B249,B302,B355,B408,B461,B514,B567,B622,B674)</f>
        <v>0</v>
      </c>
      <c r="C43" s="11">
        <f t="shared" si="56"/>
        <v>0</v>
      </c>
      <c r="D43" s="12">
        <f t="shared" si="52"/>
        <v>0</v>
      </c>
      <c r="E43" s="11">
        <f t="shared" ref="E43:N43" si="57">SUM(E93,E143,E196,E249,E302,E355,E408,E461,E514,E567,E622,E674)</f>
        <v>0</v>
      </c>
      <c r="F43" s="11">
        <f t="shared" si="57"/>
        <v>0</v>
      </c>
      <c r="G43" s="11">
        <f t="shared" si="57"/>
        <v>0</v>
      </c>
      <c r="H43" s="11">
        <f t="shared" si="57"/>
        <v>0</v>
      </c>
      <c r="I43" s="11">
        <f t="shared" si="57"/>
        <v>0</v>
      </c>
      <c r="J43" s="11">
        <f t="shared" si="57"/>
        <v>0</v>
      </c>
      <c r="K43" s="11">
        <f t="shared" si="57"/>
        <v>0</v>
      </c>
      <c r="L43" s="11">
        <f t="shared" si="57"/>
        <v>0</v>
      </c>
      <c r="M43" s="11">
        <f t="shared" si="57"/>
        <v>0</v>
      </c>
      <c r="N43" s="11">
        <f t="shared" si="57"/>
        <v>0</v>
      </c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</row>
    <row r="44" spans="1:229" ht="12.75" customHeight="1" x14ac:dyDescent="0.2">
      <c r="A44" s="79" t="s">
        <v>45</v>
      </c>
      <c r="B44" s="11">
        <f t="shared" ref="B44:C45" si="58">SUM(B94,B144,B197,B250,B303,B356,B409,B462,B515,B568,B623,B675)</f>
        <v>0</v>
      </c>
      <c r="C44" s="11">
        <f t="shared" si="58"/>
        <v>0</v>
      </c>
      <c r="D44" s="12">
        <f t="shared" si="52"/>
        <v>0</v>
      </c>
      <c r="E44" s="11">
        <f t="shared" ref="E44:N44" si="59">SUM(E94,E144,E197,E250,E303,E356,E409,E462,E515,E568,E623,E675)</f>
        <v>0</v>
      </c>
      <c r="F44" s="11">
        <f t="shared" si="59"/>
        <v>0</v>
      </c>
      <c r="G44" s="11">
        <f t="shared" si="59"/>
        <v>0</v>
      </c>
      <c r="H44" s="11">
        <f t="shared" si="59"/>
        <v>0</v>
      </c>
      <c r="I44" s="11">
        <f t="shared" si="59"/>
        <v>0</v>
      </c>
      <c r="J44" s="11">
        <f t="shared" si="59"/>
        <v>0</v>
      </c>
      <c r="K44" s="11">
        <f t="shared" si="59"/>
        <v>0</v>
      </c>
      <c r="L44" s="11">
        <f t="shared" si="59"/>
        <v>0</v>
      </c>
      <c r="M44" s="11">
        <f t="shared" si="59"/>
        <v>0</v>
      </c>
      <c r="N44" s="11">
        <f t="shared" si="59"/>
        <v>0</v>
      </c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</row>
    <row r="45" spans="1:229" ht="12.75" customHeight="1" x14ac:dyDescent="0.2">
      <c r="A45" s="80" t="s">
        <v>46</v>
      </c>
      <c r="B45" s="14">
        <f t="shared" si="58"/>
        <v>2325565</v>
      </c>
      <c r="C45" s="14">
        <f t="shared" si="58"/>
        <v>411239</v>
      </c>
      <c r="D45" s="15">
        <f t="shared" si="52"/>
        <v>2736804</v>
      </c>
      <c r="E45" s="15">
        <f t="shared" ref="E45:N45" si="60">SUM(E95,E145,E198,E251,E304,E357,E410,E463,E516,E569,E624,E676)</f>
        <v>0</v>
      </c>
      <c r="F45" s="15">
        <f t="shared" si="60"/>
        <v>0</v>
      </c>
      <c r="G45" s="15">
        <f t="shared" si="60"/>
        <v>2325565</v>
      </c>
      <c r="H45" s="15">
        <f t="shared" si="60"/>
        <v>411239</v>
      </c>
      <c r="I45" s="15">
        <f t="shared" si="60"/>
        <v>2736804</v>
      </c>
      <c r="J45" s="15">
        <f t="shared" si="60"/>
        <v>0</v>
      </c>
      <c r="K45" s="15">
        <f t="shared" si="60"/>
        <v>0</v>
      </c>
      <c r="L45" s="15">
        <f t="shared" si="60"/>
        <v>2325565</v>
      </c>
      <c r="M45" s="15">
        <f t="shared" si="60"/>
        <v>411239</v>
      </c>
      <c r="N45" s="15">
        <f t="shared" si="60"/>
        <v>2736804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</row>
    <row r="46" spans="1:229" ht="12.75" customHeight="1" x14ac:dyDescent="0.2">
      <c r="A46" s="79" t="s">
        <v>6</v>
      </c>
      <c r="B46" s="11">
        <f t="shared" ref="B46:C46" si="61">SUM(B96,B146,B199,B252,B305,B358,B411,B464,B517,B570,B625,B677)</f>
        <v>28046</v>
      </c>
      <c r="C46" s="11">
        <f t="shared" si="61"/>
        <v>2921</v>
      </c>
      <c r="D46" s="70">
        <f t="shared" ref="D46:D52" si="62">SUM(B46:C46)</f>
        <v>30967</v>
      </c>
      <c r="E46" s="11">
        <f t="shared" ref="E46:N46" si="63">SUM(E96,E146,E199,E252,E305,E358,E411,E464,E517,E570,E625,E677)</f>
        <v>0</v>
      </c>
      <c r="F46" s="11">
        <f t="shared" si="63"/>
        <v>0</v>
      </c>
      <c r="G46" s="11">
        <f t="shared" si="63"/>
        <v>28046</v>
      </c>
      <c r="H46" s="11">
        <f t="shared" si="63"/>
        <v>2921</v>
      </c>
      <c r="I46" s="11">
        <f t="shared" si="63"/>
        <v>30967</v>
      </c>
      <c r="J46" s="11">
        <f t="shared" si="63"/>
        <v>0</v>
      </c>
      <c r="K46" s="11">
        <f t="shared" si="63"/>
        <v>0</v>
      </c>
      <c r="L46" s="11">
        <f t="shared" si="63"/>
        <v>28046</v>
      </c>
      <c r="M46" s="11">
        <f t="shared" si="63"/>
        <v>2921</v>
      </c>
      <c r="N46" s="11">
        <f t="shared" si="63"/>
        <v>30967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</row>
    <row r="47" spans="1:229" ht="12.75" customHeight="1" x14ac:dyDescent="0.2">
      <c r="A47" s="83" t="s">
        <v>7</v>
      </c>
      <c r="B47" s="11">
        <f t="shared" ref="B47:C47" si="64">SUM(B97,B147,B200,B253,B306,B359,B412,B465,B518,B571,B626,B678)</f>
        <v>0</v>
      </c>
      <c r="C47" s="11">
        <f t="shared" si="64"/>
        <v>0</v>
      </c>
      <c r="D47" s="70">
        <f t="shared" si="62"/>
        <v>0</v>
      </c>
      <c r="E47" s="11">
        <f t="shared" ref="E47:N47" si="65">SUM(E97,E147,E200,E253,E306,E359,E412,E465,E518,E571,E626,E678)</f>
        <v>0</v>
      </c>
      <c r="F47" s="11">
        <f t="shared" si="65"/>
        <v>0</v>
      </c>
      <c r="G47" s="11">
        <f t="shared" si="65"/>
        <v>0</v>
      </c>
      <c r="H47" s="11">
        <f t="shared" si="65"/>
        <v>0</v>
      </c>
      <c r="I47" s="11">
        <f t="shared" si="65"/>
        <v>0</v>
      </c>
      <c r="J47" s="11">
        <f t="shared" si="65"/>
        <v>0</v>
      </c>
      <c r="K47" s="11">
        <f t="shared" si="65"/>
        <v>0</v>
      </c>
      <c r="L47" s="11">
        <f t="shared" si="65"/>
        <v>0</v>
      </c>
      <c r="M47" s="11">
        <f t="shared" si="65"/>
        <v>0</v>
      </c>
      <c r="N47" s="11">
        <f t="shared" si="65"/>
        <v>0</v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</row>
    <row r="48" spans="1:229" ht="12.75" customHeight="1" x14ac:dyDescent="0.2">
      <c r="A48" s="79" t="s">
        <v>47</v>
      </c>
      <c r="B48" s="11">
        <f t="shared" ref="B48:C48" si="66">SUM(B98,B148,B201,B254,B307,B360,B413,B466,B519,B572,B627,B679)</f>
        <v>0</v>
      </c>
      <c r="C48" s="11">
        <f t="shared" si="66"/>
        <v>0</v>
      </c>
      <c r="D48" s="70">
        <f t="shared" si="62"/>
        <v>0</v>
      </c>
      <c r="E48" s="11">
        <f t="shared" ref="E48:N48" si="67">SUM(E98,E148,E201,E254,E307,E360,E413,E466,E519,E572,E627,E679)</f>
        <v>0</v>
      </c>
      <c r="F48" s="11">
        <f t="shared" si="67"/>
        <v>0</v>
      </c>
      <c r="G48" s="11">
        <f t="shared" si="67"/>
        <v>0</v>
      </c>
      <c r="H48" s="11">
        <f t="shared" si="67"/>
        <v>0</v>
      </c>
      <c r="I48" s="11">
        <f t="shared" si="67"/>
        <v>0</v>
      </c>
      <c r="J48" s="11">
        <f t="shared" si="67"/>
        <v>0</v>
      </c>
      <c r="K48" s="11">
        <f t="shared" si="67"/>
        <v>0</v>
      </c>
      <c r="L48" s="11">
        <f t="shared" si="67"/>
        <v>0</v>
      </c>
      <c r="M48" s="11">
        <f t="shared" si="67"/>
        <v>0</v>
      </c>
      <c r="N48" s="11">
        <f t="shared" si="67"/>
        <v>0</v>
      </c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</row>
    <row r="49" spans="1:226" ht="12.75" customHeight="1" x14ac:dyDescent="0.2">
      <c r="A49" s="80" t="s">
        <v>48</v>
      </c>
      <c r="B49" s="14">
        <f t="shared" ref="B49:C49" si="68">SUM(B99,B149,B202,B255,B308,B361,B414,B467,B520,B573,B628,B680)</f>
        <v>28046</v>
      </c>
      <c r="C49" s="14">
        <f t="shared" si="68"/>
        <v>2921</v>
      </c>
      <c r="D49" s="15">
        <f t="shared" si="62"/>
        <v>30967</v>
      </c>
      <c r="E49" s="15">
        <f t="shared" ref="E49:N49" si="69">SUM(E99,E149,E202,E255,E308,E361,E414,E467,E520,E573,E628,E680)</f>
        <v>0</v>
      </c>
      <c r="F49" s="15">
        <f t="shared" si="69"/>
        <v>0</v>
      </c>
      <c r="G49" s="15">
        <f t="shared" si="69"/>
        <v>28046</v>
      </c>
      <c r="H49" s="15">
        <f t="shared" si="69"/>
        <v>2921</v>
      </c>
      <c r="I49" s="15">
        <f t="shared" si="69"/>
        <v>30967</v>
      </c>
      <c r="J49" s="15">
        <f t="shared" si="69"/>
        <v>0</v>
      </c>
      <c r="K49" s="15">
        <f t="shared" si="69"/>
        <v>0</v>
      </c>
      <c r="L49" s="15">
        <f t="shared" si="69"/>
        <v>28046</v>
      </c>
      <c r="M49" s="15">
        <f t="shared" si="69"/>
        <v>2921</v>
      </c>
      <c r="N49" s="15">
        <f t="shared" si="69"/>
        <v>30967</v>
      </c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</row>
    <row r="50" spans="1:226" ht="12.75" customHeight="1" x14ac:dyDescent="0.2">
      <c r="A50" s="80" t="s">
        <v>49</v>
      </c>
      <c r="B50" s="14">
        <f t="shared" ref="B50:C50" si="70">SUM(B100,B150,B203,B256,B309,B362,B415,B468,B521,B574,B629,B681)</f>
        <v>2353611</v>
      </c>
      <c r="C50" s="14">
        <f t="shared" si="70"/>
        <v>414160</v>
      </c>
      <c r="D50" s="15">
        <f t="shared" si="62"/>
        <v>2767771</v>
      </c>
      <c r="E50" s="15">
        <f t="shared" ref="E50:N50" si="71">SUM(E100,E150,E203,E256,E309,E362,E415,E468,E521,E574,E629,E681)</f>
        <v>0</v>
      </c>
      <c r="F50" s="15">
        <f t="shared" si="71"/>
        <v>0</v>
      </c>
      <c r="G50" s="15">
        <f t="shared" si="71"/>
        <v>2353611</v>
      </c>
      <c r="H50" s="15">
        <f t="shared" si="71"/>
        <v>414160</v>
      </c>
      <c r="I50" s="15">
        <f t="shared" si="71"/>
        <v>2767771</v>
      </c>
      <c r="J50" s="15">
        <f t="shared" si="71"/>
        <v>0</v>
      </c>
      <c r="K50" s="15">
        <f t="shared" si="71"/>
        <v>0</v>
      </c>
      <c r="L50" s="15">
        <f t="shared" si="71"/>
        <v>2353611</v>
      </c>
      <c r="M50" s="15">
        <f t="shared" si="71"/>
        <v>414160</v>
      </c>
      <c r="N50" s="15">
        <f t="shared" si="71"/>
        <v>2767771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</row>
    <row r="51" spans="1:226" ht="12.75" customHeight="1" x14ac:dyDescent="0.2">
      <c r="A51" s="84" t="s">
        <v>50</v>
      </c>
      <c r="B51" s="11">
        <f t="shared" ref="B51:C51" si="72">SUM(B101,B151,B204,B257,B310,B363,B416,B469,B522,B575,B630,B682)</f>
        <v>0</v>
      </c>
      <c r="C51" s="11">
        <f t="shared" si="72"/>
        <v>0</v>
      </c>
      <c r="D51" s="70">
        <f t="shared" si="62"/>
        <v>0</v>
      </c>
      <c r="E51" s="11">
        <f t="shared" ref="E51:N51" si="73">SUM(E101,E151,E204,E257,E310,E363,E416,E469,E522,E575,E630,E682)</f>
        <v>0</v>
      </c>
      <c r="F51" s="11">
        <f t="shared" si="73"/>
        <v>0</v>
      </c>
      <c r="G51" s="11">
        <f t="shared" si="73"/>
        <v>0</v>
      </c>
      <c r="H51" s="11">
        <f t="shared" si="73"/>
        <v>0</v>
      </c>
      <c r="I51" s="11">
        <f t="shared" si="73"/>
        <v>0</v>
      </c>
      <c r="J51" s="11">
        <f t="shared" si="73"/>
        <v>0</v>
      </c>
      <c r="K51" s="11">
        <f t="shared" si="73"/>
        <v>0</v>
      </c>
      <c r="L51" s="11">
        <f t="shared" si="73"/>
        <v>0</v>
      </c>
      <c r="M51" s="11">
        <f t="shared" si="73"/>
        <v>0</v>
      </c>
      <c r="N51" s="11">
        <f t="shared" si="73"/>
        <v>0</v>
      </c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</row>
    <row r="52" spans="1:226" ht="12.75" customHeight="1" x14ac:dyDescent="0.2">
      <c r="A52" s="80" t="s">
        <v>51</v>
      </c>
      <c r="B52" s="14">
        <f t="shared" ref="B52:C52" si="74">SUM(B102,B152,B205,B258,B311,B364,B417,B470,B523,B576,B631,B683)</f>
        <v>2353611</v>
      </c>
      <c r="C52" s="14">
        <f t="shared" si="74"/>
        <v>414160</v>
      </c>
      <c r="D52" s="15">
        <f t="shared" si="62"/>
        <v>2767771</v>
      </c>
      <c r="E52" s="15">
        <f t="shared" ref="E52:N52" si="75">SUM(E102,E152,E205,E258,E311,E364,E417,E470,E523,E576,E631,E683)</f>
        <v>0</v>
      </c>
      <c r="F52" s="15">
        <f t="shared" si="75"/>
        <v>0</v>
      </c>
      <c r="G52" s="15">
        <f t="shared" si="75"/>
        <v>2353611</v>
      </c>
      <c r="H52" s="15">
        <f t="shared" si="75"/>
        <v>414160</v>
      </c>
      <c r="I52" s="15">
        <f t="shared" si="75"/>
        <v>2767771</v>
      </c>
      <c r="J52" s="15">
        <f t="shared" si="75"/>
        <v>0</v>
      </c>
      <c r="K52" s="15">
        <f t="shared" si="75"/>
        <v>0</v>
      </c>
      <c r="L52" s="15">
        <f t="shared" si="75"/>
        <v>2353611</v>
      </c>
      <c r="M52" s="15">
        <f t="shared" si="75"/>
        <v>414160</v>
      </c>
      <c r="N52" s="15">
        <f t="shared" si="75"/>
        <v>2767771</v>
      </c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</row>
    <row r="53" spans="1:226" ht="12.75" hidden="1" customHeight="1" x14ac:dyDescent="0.2">
      <c r="A53" s="86" t="s">
        <v>8</v>
      </c>
      <c r="B53" s="20" t="e">
        <f>SUM(B103,B153,B206,B259,B312,B365,B418,B471,B524,B577,B632,B684,#REF!)</f>
        <v>#REF!</v>
      </c>
      <c r="C53" s="21" t="e">
        <f>SUM(C103,C153,C206,C259,C312,C365,C418,C471,C524,C577,C632,C684,#REF!)</f>
        <v>#REF!</v>
      </c>
      <c r="D53" s="22" t="e">
        <f>SUM(B53:C53)</f>
        <v>#REF!</v>
      </c>
      <c r="E53" s="49"/>
      <c r="F53" s="49"/>
      <c r="G53" s="49" t="e">
        <f t="shared" ref="G53" si="76">+B53+E53</f>
        <v>#REF!</v>
      </c>
      <c r="H53" s="49" t="e">
        <f t="shared" ref="H53" si="77">+C53+F53</f>
        <v>#REF!</v>
      </c>
      <c r="I53" s="49" t="e">
        <f t="shared" ref="I53" si="78">+G53+H53</f>
        <v>#REF!</v>
      </c>
      <c r="J53" s="49"/>
      <c r="K53" s="49"/>
      <c r="L53" s="49" t="e">
        <f t="shared" ref="L53" si="79">+G53+J53</f>
        <v>#REF!</v>
      </c>
      <c r="M53" s="49" t="e">
        <f t="shared" ref="M53" si="80">+H53+K53</f>
        <v>#REF!</v>
      </c>
      <c r="N53" s="49" t="e">
        <f t="shared" ref="N53" si="81">+L53+M53</f>
        <v>#REF!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</row>
    <row r="54" spans="1:226" ht="12.75" customHeight="1" x14ac:dyDescent="0.2">
      <c r="A54" s="98" t="s">
        <v>59</v>
      </c>
      <c r="B54" s="101" t="s">
        <v>14</v>
      </c>
      <c r="C54" s="101" t="s">
        <v>15</v>
      </c>
      <c r="D54" s="101" t="str">
        <f>+D4</f>
        <v xml:space="preserve">1/2026. (II.3.) önk. rendelet eredeti ei.összesen </v>
      </c>
      <c r="E54" s="108" t="s">
        <v>64</v>
      </c>
      <c r="F54" s="109"/>
      <c r="G54" s="101" t="s">
        <v>14</v>
      </c>
      <c r="H54" s="101" t="s">
        <v>15</v>
      </c>
      <c r="I54" s="101" t="str">
        <f>+I4</f>
        <v xml:space="preserve">.../2026. (….....) önk. rendelet mód. ei.összesen </v>
      </c>
      <c r="J54" s="108" t="s">
        <v>64</v>
      </c>
      <c r="K54" s="109"/>
      <c r="L54" s="101" t="s">
        <v>14</v>
      </c>
      <c r="M54" s="101" t="s">
        <v>15</v>
      </c>
      <c r="N54" s="101" t="str">
        <f>+N4</f>
        <v xml:space="preserve">…./2026. (…...) önk. rendelet mód. ei.összesen 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</row>
    <row r="55" spans="1:226" ht="12.75" customHeight="1" x14ac:dyDescent="0.2">
      <c r="A55" s="99"/>
      <c r="B55" s="101"/>
      <c r="C55" s="101"/>
      <c r="D55" s="101"/>
      <c r="E55" s="110"/>
      <c r="F55" s="111"/>
      <c r="G55" s="101"/>
      <c r="H55" s="101"/>
      <c r="I55" s="101"/>
      <c r="J55" s="110"/>
      <c r="K55" s="111"/>
      <c r="L55" s="101"/>
      <c r="M55" s="101"/>
      <c r="N55" s="101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</row>
    <row r="56" spans="1:226" x14ac:dyDescent="0.2">
      <c r="A56" s="99"/>
      <c r="B56" s="101"/>
      <c r="C56" s="101"/>
      <c r="D56" s="101"/>
      <c r="E56" s="101" t="s">
        <v>65</v>
      </c>
      <c r="F56" s="101" t="s">
        <v>66</v>
      </c>
      <c r="G56" s="101"/>
      <c r="H56" s="101"/>
      <c r="I56" s="101"/>
      <c r="J56" s="101" t="s">
        <v>65</v>
      </c>
      <c r="K56" s="101" t="s">
        <v>66</v>
      </c>
      <c r="L56" s="101"/>
      <c r="M56" s="101"/>
      <c r="N56" s="101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</row>
    <row r="57" spans="1:226" ht="18" customHeight="1" x14ac:dyDescent="0.2">
      <c r="A57" s="87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</row>
    <row r="58" spans="1:226" x14ac:dyDescent="0.2">
      <c r="A58" s="77" t="s">
        <v>1</v>
      </c>
      <c r="B58" s="9"/>
      <c r="C58" s="23"/>
      <c r="D58" s="23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</row>
    <row r="59" spans="1:226" x14ac:dyDescent="0.2">
      <c r="A59" s="78" t="s">
        <v>21</v>
      </c>
      <c r="B59" s="24"/>
      <c r="C59" s="23"/>
      <c r="D59" s="25">
        <f t="shared" ref="D59:D86" si="82">SUM(B59:C59)</f>
        <v>0</v>
      </c>
      <c r="E59" s="49"/>
      <c r="F59" s="49"/>
      <c r="G59" s="49">
        <f>+B59+E59</f>
        <v>0</v>
      </c>
      <c r="H59" s="49">
        <f>+C59+F59</f>
        <v>0</v>
      </c>
      <c r="I59" s="49">
        <f>+G59+H59</f>
        <v>0</v>
      </c>
      <c r="J59" s="49"/>
      <c r="K59" s="49"/>
      <c r="L59" s="49">
        <f>+G59+J59</f>
        <v>0</v>
      </c>
      <c r="M59" s="49">
        <f>+H59+K59</f>
        <v>0</v>
      </c>
      <c r="N59" s="49">
        <f>+L59+M59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</row>
    <row r="60" spans="1:226" x14ac:dyDescent="0.2">
      <c r="A60" s="79" t="s">
        <v>22</v>
      </c>
      <c r="B60" s="26"/>
      <c r="C60" s="26"/>
      <c r="D60" s="25">
        <f t="shared" si="82"/>
        <v>0</v>
      </c>
      <c r="E60" s="49"/>
      <c r="F60" s="49"/>
      <c r="G60" s="49">
        <f t="shared" ref="G60:G61" si="83">+B60+E60</f>
        <v>0</v>
      </c>
      <c r="H60" s="49">
        <f t="shared" ref="H60:H61" si="84">+C60+F60</f>
        <v>0</v>
      </c>
      <c r="I60" s="49">
        <f t="shared" ref="I60:I61" si="85">+G60+H60</f>
        <v>0</v>
      </c>
      <c r="J60" s="49"/>
      <c r="K60" s="49"/>
      <c r="L60" s="49">
        <f t="shared" ref="L60:L61" si="86">+G60+J60</f>
        <v>0</v>
      </c>
      <c r="M60" s="49">
        <f t="shared" ref="M60:M61" si="87">+H60+K60</f>
        <v>0</v>
      </c>
      <c r="N60" s="49">
        <f t="shared" ref="N60:N61" si="88">+L60+M60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</row>
    <row r="61" spans="1:226" x14ac:dyDescent="0.2">
      <c r="A61" s="79" t="s">
        <v>23</v>
      </c>
      <c r="B61" s="26"/>
      <c r="C61" s="26"/>
      <c r="D61" s="25">
        <f t="shared" si="82"/>
        <v>0</v>
      </c>
      <c r="E61" s="49"/>
      <c r="F61" s="49"/>
      <c r="G61" s="49">
        <f t="shared" si="83"/>
        <v>0</v>
      </c>
      <c r="H61" s="49">
        <f t="shared" si="84"/>
        <v>0</v>
      </c>
      <c r="I61" s="49">
        <f t="shared" si="85"/>
        <v>0</v>
      </c>
      <c r="J61" s="49"/>
      <c r="K61" s="49"/>
      <c r="L61" s="49">
        <f t="shared" si="86"/>
        <v>0</v>
      </c>
      <c r="M61" s="49">
        <f t="shared" si="87"/>
        <v>0</v>
      </c>
      <c r="N61" s="49">
        <f t="shared" si="88"/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</row>
    <row r="62" spans="1:226" x14ac:dyDescent="0.2">
      <c r="A62" s="80" t="s">
        <v>24</v>
      </c>
      <c r="B62" s="2">
        <f>SUM(B63:B73)</f>
        <v>0</v>
      </c>
      <c r="C62" s="2">
        <f>SUM(C63:C73)</f>
        <v>0</v>
      </c>
      <c r="D62" s="27">
        <f t="shared" si="82"/>
        <v>0</v>
      </c>
      <c r="E62" s="2">
        <f t="shared" ref="E62" si="89">SUM(E63:E73)</f>
        <v>0</v>
      </c>
      <c r="F62" s="2">
        <f t="shared" ref="F62" si="90">SUM(F63:F73)</f>
        <v>0</v>
      </c>
      <c r="G62" s="2">
        <f t="shared" ref="G62" si="91">SUM(G63:G73)</f>
        <v>0</v>
      </c>
      <c r="H62" s="2">
        <f t="shared" ref="H62" si="92">SUM(H63:H73)</f>
        <v>0</v>
      </c>
      <c r="I62" s="2">
        <f t="shared" ref="I62:M62" si="93">SUM(I63:I73)</f>
        <v>0</v>
      </c>
      <c r="J62" s="2">
        <f t="shared" si="93"/>
        <v>0</v>
      </c>
      <c r="K62" s="2">
        <f t="shared" si="93"/>
        <v>0</v>
      </c>
      <c r="L62" s="2">
        <f t="shared" si="93"/>
        <v>0</v>
      </c>
      <c r="M62" s="2">
        <f t="shared" si="93"/>
        <v>0</v>
      </c>
      <c r="N62" s="2">
        <f t="shared" ref="N62" si="94">SUM(N63:N73)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</row>
    <row r="63" spans="1:226" x14ac:dyDescent="0.2">
      <c r="A63" s="81" t="s">
        <v>25</v>
      </c>
      <c r="B63" s="5"/>
      <c r="C63" s="5"/>
      <c r="D63" s="28">
        <f t="shared" si="82"/>
        <v>0</v>
      </c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</row>
    <row r="64" spans="1:226" x14ac:dyDescent="0.2">
      <c r="A64" s="81" t="s">
        <v>26</v>
      </c>
      <c r="B64" s="4"/>
      <c r="C64" s="4"/>
      <c r="D64" s="28">
        <f t="shared" si="82"/>
        <v>0</v>
      </c>
      <c r="E64" s="49"/>
      <c r="F64" s="49"/>
      <c r="G64" s="49">
        <f t="shared" ref="G64:G73" si="95">+B64+E64</f>
        <v>0</v>
      </c>
      <c r="H64" s="49">
        <f t="shared" ref="H64:H73" si="96">+C64+F64</f>
        <v>0</v>
      </c>
      <c r="I64" s="49">
        <f t="shared" ref="I64:I73" si="97">+G64+H64</f>
        <v>0</v>
      </c>
      <c r="J64" s="49"/>
      <c r="K64" s="49"/>
      <c r="L64" s="49">
        <f t="shared" ref="L64:L73" si="98">+G64+J64</f>
        <v>0</v>
      </c>
      <c r="M64" s="49">
        <f t="shared" ref="M64:M73" si="99">+H64+K64</f>
        <v>0</v>
      </c>
      <c r="N64" s="49">
        <f t="shared" ref="N64:N73" si="100">+L64+M64</f>
        <v>0</v>
      </c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</row>
    <row r="65" spans="1:226" x14ac:dyDescent="0.2">
      <c r="A65" s="81" t="s">
        <v>0</v>
      </c>
      <c r="B65" s="4"/>
      <c r="C65" s="4"/>
      <c r="D65" s="28">
        <f t="shared" si="82"/>
        <v>0</v>
      </c>
      <c r="E65" s="49"/>
      <c r="F65" s="49"/>
      <c r="G65" s="49">
        <f t="shared" si="95"/>
        <v>0</v>
      </c>
      <c r="H65" s="49">
        <f t="shared" si="96"/>
        <v>0</v>
      </c>
      <c r="I65" s="49">
        <f t="shared" si="97"/>
        <v>0</v>
      </c>
      <c r="J65" s="49"/>
      <c r="K65" s="49"/>
      <c r="L65" s="49">
        <f t="shared" si="98"/>
        <v>0</v>
      </c>
      <c r="M65" s="49">
        <f t="shared" si="99"/>
        <v>0</v>
      </c>
      <c r="N65" s="49">
        <f t="shared" si="100"/>
        <v>0</v>
      </c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</row>
    <row r="66" spans="1:226" x14ac:dyDescent="0.2">
      <c r="A66" s="81" t="s">
        <v>27</v>
      </c>
      <c r="B66" s="17"/>
      <c r="C66" s="17"/>
      <c r="D66" s="28">
        <f t="shared" si="82"/>
        <v>0</v>
      </c>
      <c r="E66" s="49"/>
      <c r="F66" s="49"/>
      <c r="G66" s="49">
        <f t="shared" si="95"/>
        <v>0</v>
      </c>
      <c r="H66" s="49">
        <f t="shared" si="96"/>
        <v>0</v>
      </c>
      <c r="I66" s="49">
        <f t="shared" si="97"/>
        <v>0</v>
      </c>
      <c r="J66" s="49"/>
      <c r="K66" s="49"/>
      <c r="L66" s="49">
        <f t="shared" si="98"/>
        <v>0</v>
      </c>
      <c r="M66" s="49">
        <f t="shared" si="99"/>
        <v>0</v>
      </c>
      <c r="N66" s="49">
        <f t="shared" si="100"/>
        <v>0</v>
      </c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</row>
    <row r="67" spans="1:226" x14ac:dyDescent="0.2">
      <c r="A67" s="81" t="s">
        <v>52</v>
      </c>
      <c r="B67" s="17"/>
      <c r="C67" s="17"/>
      <c r="D67" s="28">
        <f t="shared" si="82"/>
        <v>0</v>
      </c>
      <c r="E67" s="49"/>
      <c r="F67" s="49"/>
      <c r="G67" s="49">
        <f t="shared" si="95"/>
        <v>0</v>
      </c>
      <c r="H67" s="49">
        <f t="shared" si="96"/>
        <v>0</v>
      </c>
      <c r="I67" s="49">
        <f t="shared" si="97"/>
        <v>0</v>
      </c>
      <c r="J67" s="49"/>
      <c r="K67" s="49"/>
      <c r="L67" s="49">
        <f t="shared" si="98"/>
        <v>0</v>
      </c>
      <c r="M67" s="49">
        <f t="shared" si="99"/>
        <v>0</v>
      </c>
      <c r="N67" s="49">
        <f t="shared" si="100"/>
        <v>0</v>
      </c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</row>
    <row r="68" spans="1:226" x14ac:dyDescent="0.2">
      <c r="A68" s="81" t="s">
        <v>29</v>
      </c>
      <c r="B68" s="17"/>
      <c r="C68" s="17"/>
      <c r="D68" s="28">
        <f t="shared" si="82"/>
        <v>0</v>
      </c>
      <c r="E68" s="49"/>
      <c r="F68" s="49"/>
      <c r="G68" s="49">
        <f t="shared" si="95"/>
        <v>0</v>
      </c>
      <c r="H68" s="49">
        <f t="shared" si="96"/>
        <v>0</v>
      </c>
      <c r="I68" s="49">
        <f t="shared" si="97"/>
        <v>0</v>
      </c>
      <c r="J68" s="49"/>
      <c r="K68" s="49"/>
      <c r="L68" s="49">
        <f t="shared" si="98"/>
        <v>0</v>
      </c>
      <c r="M68" s="49">
        <f t="shared" si="99"/>
        <v>0</v>
      </c>
      <c r="N68" s="49">
        <f t="shared" si="100"/>
        <v>0</v>
      </c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</row>
    <row r="69" spans="1:226" x14ac:dyDescent="0.2">
      <c r="A69" s="81" t="s">
        <v>30</v>
      </c>
      <c r="B69" s="17"/>
      <c r="C69" s="17"/>
      <c r="D69" s="28">
        <f t="shared" si="82"/>
        <v>0</v>
      </c>
      <c r="E69" s="49"/>
      <c r="F69" s="49"/>
      <c r="G69" s="49">
        <f t="shared" si="95"/>
        <v>0</v>
      </c>
      <c r="H69" s="49">
        <f t="shared" si="96"/>
        <v>0</v>
      </c>
      <c r="I69" s="49">
        <f t="shared" si="97"/>
        <v>0</v>
      </c>
      <c r="J69" s="49"/>
      <c r="K69" s="49"/>
      <c r="L69" s="49">
        <f t="shared" si="98"/>
        <v>0</v>
      </c>
      <c r="M69" s="49">
        <f t="shared" si="99"/>
        <v>0</v>
      </c>
      <c r="N69" s="49">
        <f t="shared" si="100"/>
        <v>0</v>
      </c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</row>
    <row r="70" spans="1:226" x14ac:dyDescent="0.2">
      <c r="A70" s="81" t="s">
        <v>31</v>
      </c>
      <c r="B70" s="17"/>
      <c r="C70" s="17"/>
      <c r="D70" s="28">
        <f t="shared" si="82"/>
        <v>0</v>
      </c>
      <c r="E70" s="49"/>
      <c r="F70" s="49"/>
      <c r="G70" s="49">
        <f t="shared" si="95"/>
        <v>0</v>
      </c>
      <c r="H70" s="49">
        <f t="shared" si="96"/>
        <v>0</v>
      </c>
      <c r="I70" s="49">
        <f t="shared" si="97"/>
        <v>0</v>
      </c>
      <c r="J70" s="49"/>
      <c r="K70" s="49"/>
      <c r="L70" s="49">
        <f t="shared" si="98"/>
        <v>0</v>
      </c>
      <c r="M70" s="49">
        <f t="shared" si="99"/>
        <v>0</v>
      </c>
      <c r="N70" s="49">
        <f t="shared" si="100"/>
        <v>0</v>
      </c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</row>
    <row r="71" spans="1:226" x14ac:dyDescent="0.2">
      <c r="A71" s="81" t="s">
        <v>32</v>
      </c>
      <c r="B71" s="17"/>
      <c r="C71" s="17"/>
      <c r="D71" s="28">
        <f t="shared" si="82"/>
        <v>0</v>
      </c>
      <c r="E71" s="49"/>
      <c r="F71" s="49"/>
      <c r="G71" s="49">
        <f t="shared" si="95"/>
        <v>0</v>
      </c>
      <c r="H71" s="49">
        <f t="shared" si="96"/>
        <v>0</v>
      </c>
      <c r="I71" s="49">
        <f t="shared" si="97"/>
        <v>0</v>
      </c>
      <c r="J71" s="49"/>
      <c r="K71" s="49"/>
      <c r="L71" s="49">
        <f t="shared" si="98"/>
        <v>0</v>
      </c>
      <c r="M71" s="49">
        <f t="shared" si="99"/>
        <v>0</v>
      </c>
      <c r="N71" s="49">
        <f t="shared" si="100"/>
        <v>0</v>
      </c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</row>
    <row r="72" spans="1:226" s="30" customFormat="1" x14ac:dyDescent="0.2">
      <c r="A72" s="81" t="s">
        <v>33</v>
      </c>
      <c r="B72" s="17"/>
      <c r="C72" s="17"/>
      <c r="D72" s="28">
        <f t="shared" si="82"/>
        <v>0</v>
      </c>
      <c r="E72" s="49"/>
      <c r="F72" s="49"/>
      <c r="G72" s="49">
        <f t="shared" si="95"/>
        <v>0</v>
      </c>
      <c r="H72" s="49">
        <f t="shared" si="96"/>
        <v>0</v>
      </c>
      <c r="I72" s="49">
        <f t="shared" si="97"/>
        <v>0</v>
      </c>
      <c r="J72" s="49"/>
      <c r="K72" s="49"/>
      <c r="L72" s="49">
        <f t="shared" si="98"/>
        <v>0</v>
      </c>
      <c r="M72" s="49">
        <f t="shared" si="99"/>
        <v>0</v>
      </c>
      <c r="N72" s="49">
        <f t="shared" si="100"/>
        <v>0</v>
      </c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  <c r="HN72" s="29"/>
      <c r="HO72" s="29"/>
      <c r="HP72" s="29"/>
      <c r="HQ72" s="29"/>
      <c r="HR72" s="29"/>
    </row>
    <row r="73" spans="1:226" x14ac:dyDescent="0.2">
      <c r="A73" s="81" t="s">
        <v>34</v>
      </c>
      <c r="B73" s="17"/>
      <c r="C73" s="17"/>
      <c r="D73" s="28">
        <f t="shared" si="82"/>
        <v>0</v>
      </c>
      <c r="E73" s="49"/>
      <c r="F73" s="49"/>
      <c r="G73" s="49">
        <f t="shared" si="95"/>
        <v>0</v>
      </c>
      <c r="H73" s="49">
        <f t="shared" si="96"/>
        <v>0</v>
      </c>
      <c r="I73" s="49">
        <f t="shared" si="97"/>
        <v>0</v>
      </c>
      <c r="J73" s="49"/>
      <c r="K73" s="49"/>
      <c r="L73" s="49">
        <f t="shared" si="98"/>
        <v>0</v>
      </c>
      <c r="M73" s="49">
        <f t="shared" si="99"/>
        <v>0</v>
      </c>
      <c r="N73" s="49">
        <f t="shared" si="100"/>
        <v>0</v>
      </c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</row>
    <row r="74" spans="1:226" x14ac:dyDescent="0.2">
      <c r="A74" s="80" t="s">
        <v>20</v>
      </c>
      <c r="B74" s="15">
        <f>SUM(B76:B80)</f>
        <v>0</v>
      </c>
      <c r="C74" s="15">
        <f>SUM(C76:C80)</f>
        <v>0</v>
      </c>
      <c r="D74" s="27">
        <f t="shared" si="82"/>
        <v>0</v>
      </c>
      <c r="E74" s="15">
        <f t="shared" ref="E74:I74" si="101">SUM(E76:E80)</f>
        <v>0</v>
      </c>
      <c r="F74" s="15">
        <f t="shared" si="101"/>
        <v>0</v>
      </c>
      <c r="G74" s="15">
        <f t="shared" si="101"/>
        <v>0</v>
      </c>
      <c r="H74" s="15">
        <f t="shared" si="101"/>
        <v>0</v>
      </c>
      <c r="I74" s="15">
        <f t="shared" si="101"/>
        <v>0</v>
      </c>
      <c r="J74" s="15">
        <f t="shared" ref="J74:N74" si="102">SUM(J76:J80)</f>
        <v>0</v>
      </c>
      <c r="K74" s="15">
        <f t="shared" si="102"/>
        <v>0</v>
      </c>
      <c r="L74" s="15">
        <f t="shared" si="102"/>
        <v>0</v>
      </c>
      <c r="M74" s="15">
        <f t="shared" si="102"/>
        <v>0</v>
      </c>
      <c r="N74" s="15">
        <f t="shared" si="102"/>
        <v>0</v>
      </c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</row>
    <row r="75" spans="1:226" x14ac:dyDescent="0.2">
      <c r="A75" s="82" t="s">
        <v>25</v>
      </c>
      <c r="B75" s="31"/>
      <c r="C75" s="31"/>
      <c r="D75" s="25">
        <f t="shared" si="82"/>
        <v>0</v>
      </c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</row>
    <row r="76" spans="1:226" x14ac:dyDescent="0.2">
      <c r="A76" s="82" t="s">
        <v>35</v>
      </c>
      <c r="B76" s="17"/>
      <c r="C76" s="17"/>
      <c r="D76" s="28">
        <f t="shared" si="82"/>
        <v>0</v>
      </c>
      <c r="E76" s="49"/>
      <c r="F76" s="49"/>
      <c r="G76" s="49">
        <f t="shared" ref="G76:G82" si="103">+B76+E76</f>
        <v>0</v>
      </c>
      <c r="H76" s="49">
        <f t="shared" ref="H76:H82" si="104">+C76+F76</f>
        <v>0</v>
      </c>
      <c r="I76" s="49">
        <f t="shared" ref="I76:I82" si="105">+G76+H76</f>
        <v>0</v>
      </c>
      <c r="J76" s="49"/>
      <c r="K76" s="49"/>
      <c r="L76" s="49">
        <f t="shared" ref="L76:L82" si="106">+G76+J76</f>
        <v>0</v>
      </c>
      <c r="M76" s="49">
        <f t="shared" ref="M76:M82" si="107">+H76+K76</f>
        <v>0</v>
      </c>
      <c r="N76" s="49">
        <f t="shared" ref="N76:N82" si="108">+L76+M76</f>
        <v>0</v>
      </c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</row>
    <row r="77" spans="1:226" x14ac:dyDescent="0.2">
      <c r="A77" s="82" t="s">
        <v>36</v>
      </c>
      <c r="B77" s="17"/>
      <c r="C77" s="17"/>
      <c r="D77" s="28">
        <f t="shared" si="82"/>
        <v>0</v>
      </c>
      <c r="E77" s="49"/>
      <c r="F77" s="49"/>
      <c r="G77" s="49">
        <f t="shared" si="103"/>
        <v>0</v>
      </c>
      <c r="H77" s="49">
        <f t="shared" si="104"/>
        <v>0</v>
      </c>
      <c r="I77" s="49">
        <f t="shared" si="105"/>
        <v>0</v>
      </c>
      <c r="J77" s="49"/>
      <c r="K77" s="49"/>
      <c r="L77" s="49">
        <f t="shared" si="106"/>
        <v>0</v>
      </c>
      <c r="M77" s="49">
        <f t="shared" si="107"/>
        <v>0</v>
      </c>
      <c r="N77" s="49">
        <f t="shared" si="108"/>
        <v>0</v>
      </c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</row>
    <row r="78" spans="1:226" s="30" customFormat="1" x14ac:dyDescent="0.2">
      <c r="A78" s="82" t="s">
        <v>37</v>
      </c>
      <c r="B78" s="17"/>
      <c r="C78" s="17"/>
      <c r="D78" s="28">
        <f t="shared" si="82"/>
        <v>0</v>
      </c>
      <c r="E78" s="49"/>
      <c r="F78" s="49"/>
      <c r="G78" s="49">
        <f t="shared" si="103"/>
        <v>0</v>
      </c>
      <c r="H78" s="49">
        <f t="shared" si="104"/>
        <v>0</v>
      </c>
      <c r="I78" s="49">
        <f t="shared" si="105"/>
        <v>0</v>
      </c>
      <c r="J78" s="49"/>
      <c r="K78" s="49"/>
      <c r="L78" s="49">
        <f t="shared" si="106"/>
        <v>0</v>
      </c>
      <c r="M78" s="49">
        <f t="shared" si="107"/>
        <v>0</v>
      </c>
      <c r="N78" s="49">
        <f t="shared" si="108"/>
        <v>0</v>
      </c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  <c r="HN78" s="29"/>
      <c r="HO78" s="29"/>
      <c r="HP78" s="29"/>
      <c r="HQ78" s="29"/>
      <c r="HR78" s="29"/>
    </row>
    <row r="79" spans="1:226" s="30" customFormat="1" x14ac:dyDescent="0.2">
      <c r="A79" s="82" t="s">
        <v>38</v>
      </c>
      <c r="B79" s="17"/>
      <c r="C79" s="17"/>
      <c r="D79" s="28">
        <f t="shared" si="82"/>
        <v>0</v>
      </c>
      <c r="E79" s="49"/>
      <c r="F79" s="49"/>
      <c r="G79" s="49">
        <f t="shared" si="103"/>
        <v>0</v>
      </c>
      <c r="H79" s="49">
        <f t="shared" si="104"/>
        <v>0</v>
      </c>
      <c r="I79" s="49">
        <f t="shared" si="105"/>
        <v>0</v>
      </c>
      <c r="J79" s="49"/>
      <c r="K79" s="49"/>
      <c r="L79" s="49">
        <f t="shared" si="106"/>
        <v>0</v>
      </c>
      <c r="M79" s="49">
        <f t="shared" si="107"/>
        <v>0</v>
      </c>
      <c r="N79" s="49">
        <f t="shared" si="108"/>
        <v>0</v>
      </c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  <c r="HN79" s="29"/>
      <c r="HO79" s="29"/>
      <c r="HP79" s="29"/>
      <c r="HQ79" s="29"/>
      <c r="HR79" s="29"/>
    </row>
    <row r="80" spans="1:226" s="30" customFormat="1" x14ac:dyDescent="0.2">
      <c r="A80" s="82" t="s">
        <v>39</v>
      </c>
      <c r="B80" s="31"/>
      <c r="C80" s="31"/>
      <c r="D80" s="25">
        <f t="shared" si="82"/>
        <v>0</v>
      </c>
      <c r="E80" s="49"/>
      <c r="F80" s="49"/>
      <c r="G80" s="49">
        <f t="shared" si="103"/>
        <v>0</v>
      </c>
      <c r="H80" s="49">
        <f t="shared" si="104"/>
        <v>0</v>
      </c>
      <c r="I80" s="49">
        <f t="shared" si="105"/>
        <v>0</v>
      </c>
      <c r="J80" s="49"/>
      <c r="K80" s="49"/>
      <c r="L80" s="49">
        <f t="shared" si="106"/>
        <v>0</v>
      </c>
      <c r="M80" s="49">
        <f t="shared" si="107"/>
        <v>0</v>
      </c>
      <c r="N80" s="49">
        <f t="shared" si="108"/>
        <v>0</v>
      </c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  <c r="HN80" s="29"/>
      <c r="HO80" s="29"/>
      <c r="HP80" s="29"/>
      <c r="HQ80" s="29"/>
      <c r="HR80" s="29"/>
    </row>
    <row r="81" spans="1:229" s="30" customFormat="1" x14ac:dyDescent="0.2">
      <c r="A81" s="79" t="s">
        <v>40</v>
      </c>
      <c r="B81" s="19"/>
      <c r="C81" s="19"/>
      <c r="D81" s="25">
        <f t="shared" si="82"/>
        <v>0</v>
      </c>
      <c r="E81" s="49"/>
      <c r="F81" s="49"/>
      <c r="G81" s="49">
        <f t="shared" si="103"/>
        <v>0</v>
      </c>
      <c r="H81" s="49">
        <f t="shared" si="104"/>
        <v>0</v>
      </c>
      <c r="I81" s="49">
        <f t="shared" si="105"/>
        <v>0</v>
      </c>
      <c r="J81" s="49"/>
      <c r="K81" s="49"/>
      <c r="L81" s="49">
        <f t="shared" si="106"/>
        <v>0</v>
      </c>
      <c r="M81" s="49">
        <f t="shared" si="107"/>
        <v>0</v>
      </c>
      <c r="N81" s="49">
        <f t="shared" si="108"/>
        <v>0</v>
      </c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</row>
    <row r="82" spans="1:229" s="30" customFormat="1" x14ac:dyDescent="0.2">
      <c r="A82" s="79" t="s">
        <v>41</v>
      </c>
      <c r="B82" s="31"/>
      <c r="C82" s="31"/>
      <c r="D82" s="25">
        <f t="shared" si="82"/>
        <v>0</v>
      </c>
      <c r="E82" s="49"/>
      <c r="F82" s="49"/>
      <c r="G82" s="49">
        <f t="shared" si="103"/>
        <v>0</v>
      </c>
      <c r="H82" s="49">
        <f t="shared" si="104"/>
        <v>0</v>
      </c>
      <c r="I82" s="49">
        <f t="shared" si="105"/>
        <v>0</v>
      </c>
      <c r="J82" s="49"/>
      <c r="K82" s="49"/>
      <c r="L82" s="49">
        <f t="shared" si="106"/>
        <v>0</v>
      </c>
      <c r="M82" s="49">
        <f t="shared" si="107"/>
        <v>0</v>
      </c>
      <c r="N82" s="49">
        <f t="shared" si="108"/>
        <v>0</v>
      </c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</row>
    <row r="83" spans="1:229" x14ac:dyDescent="0.2">
      <c r="A83" s="80" t="s">
        <v>42</v>
      </c>
      <c r="B83" s="15">
        <f>SUM(B59+B60+B61+B62+B74+B81+B82)</f>
        <v>0</v>
      </c>
      <c r="C83" s="15">
        <f>SUM(C59,C60,C61,C62,C74,C81,C82)</f>
        <v>0</v>
      </c>
      <c r="D83" s="27">
        <f t="shared" si="82"/>
        <v>0</v>
      </c>
      <c r="E83" s="15">
        <f t="shared" ref="E83" si="109">SUM(E59,E60,E61,E62,E74,E81,E82)</f>
        <v>0</v>
      </c>
      <c r="F83" s="15">
        <f t="shared" ref="F83" si="110">SUM(F59,F60,F61,F62,F74,F81,F82)</f>
        <v>0</v>
      </c>
      <c r="G83" s="15">
        <f t="shared" ref="G83" si="111">SUM(G59,G60,G61,G62,G74,G81,G82)</f>
        <v>0</v>
      </c>
      <c r="H83" s="15">
        <f t="shared" ref="H83" si="112">SUM(H59,H60,H61,H62,H74,H81,H82)</f>
        <v>0</v>
      </c>
      <c r="I83" s="15">
        <f t="shared" ref="I83:M83" si="113">SUM(I59,I60,I61,I62,I74,I81,I82)</f>
        <v>0</v>
      </c>
      <c r="J83" s="15">
        <f t="shared" si="113"/>
        <v>0</v>
      </c>
      <c r="K83" s="15">
        <f t="shared" si="113"/>
        <v>0</v>
      </c>
      <c r="L83" s="15">
        <f t="shared" si="113"/>
        <v>0</v>
      </c>
      <c r="M83" s="15">
        <f t="shared" si="113"/>
        <v>0</v>
      </c>
      <c r="N83" s="15">
        <f t="shared" ref="N83" si="114">SUM(N59,N60,N61,N62,N74,N81,N82)</f>
        <v>0</v>
      </c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</row>
    <row r="84" spans="1:229" x14ac:dyDescent="0.2">
      <c r="A84" s="83" t="s">
        <v>67</v>
      </c>
      <c r="B84" s="68"/>
      <c r="C84" s="15"/>
      <c r="D84" s="27"/>
      <c r="E84" s="69"/>
      <c r="F84" s="70"/>
      <c r="G84" s="24">
        <f>+B84+E84</f>
        <v>0</v>
      </c>
      <c r="H84" s="23">
        <f>+C84+F84</f>
        <v>0</v>
      </c>
      <c r="I84" s="25">
        <f>SUM(G84:H84)</f>
        <v>0</v>
      </c>
      <c r="J84" s="69"/>
      <c r="K84" s="70"/>
      <c r="L84" s="24">
        <f>+G84+J84</f>
        <v>0</v>
      </c>
      <c r="M84" s="23">
        <f>+H84+K84</f>
        <v>0</v>
      </c>
      <c r="N84" s="25">
        <f>SUM(L84:M84)</f>
        <v>0</v>
      </c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</row>
    <row r="85" spans="1:229" s="30" customFormat="1" x14ac:dyDescent="0.2">
      <c r="A85" s="84" t="s">
        <v>60</v>
      </c>
      <c r="B85" s="32">
        <v>136086</v>
      </c>
      <c r="C85" s="31"/>
      <c r="D85" s="25">
        <f t="shared" si="82"/>
        <v>136086</v>
      </c>
      <c r="E85" s="49"/>
      <c r="F85" s="49"/>
      <c r="G85" s="49">
        <f t="shared" ref="G85" si="115">+B85+E85</f>
        <v>136086</v>
      </c>
      <c r="H85" s="49">
        <v>0</v>
      </c>
      <c r="I85" s="49">
        <f t="shared" ref="I85" si="116">+G85+H85</f>
        <v>136086</v>
      </c>
      <c r="J85" s="49"/>
      <c r="K85" s="49"/>
      <c r="L85" s="49">
        <f t="shared" ref="L85" si="117">+G85+J85</f>
        <v>136086</v>
      </c>
      <c r="M85" s="49">
        <v>0</v>
      </c>
      <c r="N85" s="49">
        <f t="shared" ref="N85" si="118">+L85+M85</f>
        <v>136086</v>
      </c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  <c r="FY85" s="29"/>
      <c r="FZ85" s="29"/>
      <c r="GA85" s="29"/>
      <c r="GB85" s="29"/>
      <c r="GC85" s="29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9"/>
      <c r="GS85" s="29"/>
      <c r="GT85" s="29"/>
      <c r="GU85" s="29"/>
      <c r="GV85" s="29"/>
      <c r="GW85" s="29"/>
      <c r="GX85" s="29"/>
      <c r="GY85" s="29"/>
      <c r="GZ85" s="29"/>
      <c r="HA85" s="29"/>
      <c r="HB85" s="29"/>
      <c r="HC85" s="29"/>
      <c r="HD85" s="29"/>
      <c r="HE85" s="29"/>
      <c r="HF85" s="29"/>
      <c r="HG85" s="29"/>
      <c r="HH85" s="29"/>
      <c r="HI85" s="29"/>
      <c r="HJ85" s="29"/>
      <c r="HK85" s="29"/>
      <c r="HL85" s="29"/>
      <c r="HM85" s="29"/>
      <c r="HN85" s="29"/>
      <c r="HO85" s="29"/>
      <c r="HP85" s="29"/>
      <c r="HQ85" s="29"/>
      <c r="HR85" s="29"/>
    </row>
    <row r="86" spans="1:229" x14ac:dyDescent="0.2">
      <c r="A86" s="80" t="s">
        <v>43</v>
      </c>
      <c r="B86" s="15">
        <f>SUM(B83:B85)</f>
        <v>136086</v>
      </c>
      <c r="C86" s="15">
        <f>SUM(C83:C85)</f>
        <v>0</v>
      </c>
      <c r="D86" s="27">
        <f t="shared" si="82"/>
        <v>136086</v>
      </c>
      <c r="E86" s="15">
        <f t="shared" ref="E86" si="119">SUM(E83:E85)</f>
        <v>0</v>
      </c>
      <c r="F86" s="15">
        <f t="shared" ref="F86" si="120">SUM(F83:F85)</f>
        <v>0</v>
      </c>
      <c r="G86" s="15">
        <f t="shared" ref="G86" si="121">SUM(G83:G85)</f>
        <v>136086</v>
      </c>
      <c r="H86" s="15">
        <f t="shared" ref="H86" si="122">SUM(H83:H85)</f>
        <v>0</v>
      </c>
      <c r="I86" s="15">
        <f t="shared" ref="I86:M86" si="123">SUM(I83:I85)</f>
        <v>136086</v>
      </c>
      <c r="J86" s="15">
        <f t="shared" si="123"/>
        <v>0</v>
      </c>
      <c r="K86" s="15">
        <f t="shared" si="123"/>
        <v>0</v>
      </c>
      <c r="L86" s="15">
        <f t="shared" si="123"/>
        <v>136086</v>
      </c>
      <c r="M86" s="15">
        <f t="shared" si="123"/>
        <v>0</v>
      </c>
      <c r="N86" s="15">
        <f t="shared" ref="N86" si="124">SUM(N83:N85)</f>
        <v>136086</v>
      </c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</row>
    <row r="87" spans="1:229" x14ac:dyDescent="0.2">
      <c r="A87" s="79"/>
      <c r="B87" s="34"/>
      <c r="C87" s="35"/>
      <c r="D87" s="25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</row>
    <row r="88" spans="1:229" x14ac:dyDescent="0.2">
      <c r="A88" s="85" t="s">
        <v>2</v>
      </c>
      <c r="B88" s="36"/>
      <c r="C88" s="35"/>
      <c r="D88" s="25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</row>
    <row r="89" spans="1:229" x14ac:dyDescent="0.2">
      <c r="A89" s="79" t="s">
        <v>3</v>
      </c>
      <c r="B89" s="37">
        <v>106659</v>
      </c>
      <c r="C89" s="35"/>
      <c r="D89" s="25">
        <f t="shared" ref="D89:D102" si="125">SUM(B89:C89)</f>
        <v>106659</v>
      </c>
      <c r="E89" s="49"/>
      <c r="F89" s="49"/>
      <c r="G89" s="49">
        <f t="shared" ref="G89:G90" si="126">+B89+E89</f>
        <v>106659</v>
      </c>
      <c r="H89" s="49"/>
      <c r="I89" s="49">
        <f t="shared" ref="I89:I90" si="127">+G89+H89</f>
        <v>106659</v>
      </c>
      <c r="J89" s="49"/>
      <c r="K89" s="49"/>
      <c r="L89" s="49">
        <f t="shared" ref="L89:L90" si="128">+G89+J89</f>
        <v>106659</v>
      </c>
      <c r="M89" s="49"/>
      <c r="N89" s="49">
        <f t="shared" ref="N89:N90" si="129">+L89+M89</f>
        <v>106659</v>
      </c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</row>
    <row r="90" spans="1:229" s="30" customFormat="1" x14ac:dyDescent="0.2">
      <c r="A90" s="79" t="s">
        <v>17</v>
      </c>
      <c r="B90" s="37">
        <v>13917</v>
      </c>
      <c r="C90" s="35"/>
      <c r="D90" s="25">
        <f t="shared" si="125"/>
        <v>13917</v>
      </c>
      <c r="E90" s="49"/>
      <c r="F90" s="49"/>
      <c r="G90" s="49">
        <f t="shared" si="126"/>
        <v>13917</v>
      </c>
      <c r="H90" s="49"/>
      <c r="I90" s="49">
        <f t="shared" si="127"/>
        <v>13917</v>
      </c>
      <c r="J90" s="49"/>
      <c r="K90" s="49"/>
      <c r="L90" s="49">
        <f t="shared" si="128"/>
        <v>13917</v>
      </c>
      <c r="M90" s="49"/>
      <c r="N90" s="49">
        <f t="shared" si="129"/>
        <v>13917</v>
      </c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  <c r="HN90" s="29"/>
      <c r="HO90" s="29"/>
      <c r="HP90" s="29"/>
      <c r="HQ90" s="29"/>
      <c r="HR90" s="29"/>
    </row>
    <row r="91" spans="1:229" x14ac:dyDescent="0.2">
      <c r="A91" s="80" t="s">
        <v>4</v>
      </c>
      <c r="B91" s="38">
        <f>SUM(B89:B90)</f>
        <v>120576</v>
      </c>
      <c r="C91" s="38">
        <f>SUM(C89:C90)</f>
        <v>0</v>
      </c>
      <c r="D91" s="39">
        <f t="shared" si="125"/>
        <v>120576</v>
      </c>
      <c r="E91" s="38">
        <f t="shared" ref="E91" si="130">SUM(E89:E90)</f>
        <v>0</v>
      </c>
      <c r="F91" s="38">
        <f t="shared" ref="F91" si="131">SUM(F89:F90)</f>
        <v>0</v>
      </c>
      <c r="G91" s="38">
        <f t="shared" ref="G91" si="132">SUM(G89:G90)</f>
        <v>120576</v>
      </c>
      <c r="H91" s="38">
        <f t="shared" ref="H91" si="133">SUM(H89:H90)</f>
        <v>0</v>
      </c>
      <c r="I91" s="66">
        <f t="shared" ref="I91:M91" si="134">SUM(I89:I90)</f>
        <v>120576</v>
      </c>
      <c r="J91" s="38">
        <f t="shared" si="134"/>
        <v>0</v>
      </c>
      <c r="K91" s="38">
        <f t="shared" si="134"/>
        <v>0</v>
      </c>
      <c r="L91" s="38">
        <f t="shared" si="134"/>
        <v>120576</v>
      </c>
      <c r="M91" s="38">
        <f t="shared" si="134"/>
        <v>0</v>
      </c>
      <c r="N91" s="66">
        <f t="shared" ref="N91" si="135">SUM(N89:N90)</f>
        <v>120576</v>
      </c>
    </row>
    <row r="92" spans="1:229" x14ac:dyDescent="0.2">
      <c r="A92" s="79" t="s">
        <v>5</v>
      </c>
      <c r="B92" s="37">
        <v>12831</v>
      </c>
      <c r="C92" s="40"/>
      <c r="D92" s="41">
        <f t="shared" si="125"/>
        <v>12831</v>
      </c>
      <c r="E92" s="49"/>
      <c r="F92" s="49"/>
      <c r="G92" s="49">
        <f t="shared" ref="G92:G94" si="136">+B92+E92</f>
        <v>12831</v>
      </c>
      <c r="H92" s="49"/>
      <c r="I92" s="49">
        <f t="shared" ref="I92:I94" si="137">+G92+H92</f>
        <v>12831</v>
      </c>
      <c r="J92" s="49"/>
      <c r="K92" s="49"/>
      <c r="L92" s="49">
        <f t="shared" ref="L92:L94" si="138">+G92+J92</f>
        <v>12831</v>
      </c>
      <c r="M92" s="49"/>
      <c r="N92" s="49">
        <f t="shared" ref="N92:N94" si="139">+L92+M92</f>
        <v>12831</v>
      </c>
    </row>
    <row r="93" spans="1:229" x14ac:dyDescent="0.2">
      <c r="A93" s="79" t="s">
        <v>44</v>
      </c>
      <c r="B93" s="34"/>
      <c r="C93" s="40"/>
      <c r="D93" s="41">
        <f t="shared" si="125"/>
        <v>0</v>
      </c>
      <c r="E93" s="49"/>
      <c r="F93" s="49"/>
      <c r="G93" s="49">
        <f t="shared" si="136"/>
        <v>0</v>
      </c>
      <c r="H93" s="49">
        <f t="shared" ref="H93:H94" si="140">+C93+F93</f>
        <v>0</v>
      </c>
      <c r="I93" s="49">
        <f t="shared" si="137"/>
        <v>0</v>
      </c>
      <c r="J93" s="49"/>
      <c r="K93" s="49"/>
      <c r="L93" s="49">
        <f t="shared" si="138"/>
        <v>0</v>
      </c>
      <c r="M93" s="49">
        <f t="shared" ref="M93:M94" si="141">+H93+K93</f>
        <v>0</v>
      </c>
      <c r="N93" s="49">
        <f t="shared" si="139"/>
        <v>0</v>
      </c>
    </row>
    <row r="94" spans="1:229" x14ac:dyDescent="0.2">
      <c r="A94" s="79" t="s">
        <v>45</v>
      </c>
      <c r="B94" s="34"/>
      <c r="C94" s="35"/>
      <c r="D94" s="41">
        <f t="shared" si="125"/>
        <v>0</v>
      </c>
      <c r="E94" s="49"/>
      <c r="F94" s="49"/>
      <c r="G94" s="49">
        <f t="shared" si="136"/>
        <v>0</v>
      </c>
      <c r="H94" s="49">
        <f t="shared" si="140"/>
        <v>0</v>
      </c>
      <c r="I94" s="49">
        <f t="shared" si="137"/>
        <v>0</v>
      </c>
      <c r="J94" s="49"/>
      <c r="K94" s="49"/>
      <c r="L94" s="49">
        <f t="shared" si="138"/>
        <v>0</v>
      </c>
      <c r="M94" s="49">
        <f t="shared" si="141"/>
        <v>0</v>
      </c>
      <c r="N94" s="49">
        <f t="shared" si="139"/>
        <v>0</v>
      </c>
    </row>
    <row r="95" spans="1:229" x14ac:dyDescent="0.2">
      <c r="A95" s="80" t="s">
        <v>46</v>
      </c>
      <c r="B95" s="38">
        <f>SUM(B91:B94)</f>
        <v>133407</v>
      </c>
      <c r="C95" s="38">
        <f>SUM(C91:C94)</f>
        <v>0</v>
      </c>
      <c r="D95" s="39">
        <f t="shared" si="125"/>
        <v>133407</v>
      </c>
      <c r="E95" s="38">
        <f t="shared" ref="E95" si="142">SUM(E91:E94)</f>
        <v>0</v>
      </c>
      <c r="F95" s="38">
        <f t="shared" ref="F95" si="143">SUM(F91:F94)</f>
        <v>0</v>
      </c>
      <c r="G95" s="38">
        <f t="shared" ref="G95" si="144">SUM(G91:G94)</f>
        <v>133407</v>
      </c>
      <c r="H95" s="38">
        <f t="shared" ref="H95" si="145">SUM(H91:H94)</f>
        <v>0</v>
      </c>
      <c r="I95" s="66">
        <f t="shared" ref="I95:M95" si="146">SUM(I91:I94)</f>
        <v>133407</v>
      </c>
      <c r="J95" s="38">
        <f t="shared" si="146"/>
        <v>0</v>
      </c>
      <c r="K95" s="38">
        <f t="shared" si="146"/>
        <v>0</v>
      </c>
      <c r="L95" s="38">
        <f t="shared" si="146"/>
        <v>133407</v>
      </c>
      <c r="M95" s="38">
        <f t="shared" si="146"/>
        <v>0</v>
      </c>
      <c r="N95" s="66">
        <f t="shared" ref="N95" si="147">SUM(N91:N94)</f>
        <v>133407</v>
      </c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</row>
    <row r="96" spans="1:229" s="30" customFormat="1" x14ac:dyDescent="0.2">
      <c r="A96" s="79" t="s">
        <v>6</v>
      </c>
      <c r="B96" s="42">
        <v>2679</v>
      </c>
      <c r="C96" s="38"/>
      <c r="D96" s="41">
        <f t="shared" si="125"/>
        <v>2679</v>
      </c>
      <c r="E96" s="49"/>
      <c r="F96" s="49"/>
      <c r="G96" s="49">
        <f t="shared" ref="G96:G98" si="148">+B96+E96</f>
        <v>2679</v>
      </c>
      <c r="H96" s="49">
        <f t="shared" ref="H96:H98" si="149">+C96+F96</f>
        <v>0</v>
      </c>
      <c r="I96" s="49">
        <f t="shared" ref="I96:I98" si="150">+G96+H96</f>
        <v>2679</v>
      </c>
      <c r="J96" s="49"/>
      <c r="K96" s="49"/>
      <c r="L96" s="49">
        <f t="shared" ref="L96:L98" si="151">+G96+J96</f>
        <v>2679</v>
      </c>
      <c r="M96" s="49">
        <f t="shared" ref="M96:M98" si="152">+H96+K96</f>
        <v>0</v>
      </c>
      <c r="N96" s="49">
        <f t="shared" ref="N96:N98" si="153">+L96+M96</f>
        <v>2679</v>
      </c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  <c r="FY96" s="29"/>
      <c r="FZ96" s="29"/>
      <c r="GA96" s="29"/>
      <c r="GB96" s="29"/>
      <c r="GC96" s="29"/>
      <c r="GD96" s="29"/>
      <c r="GE96" s="29"/>
      <c r="GF96" s="29"/>
      <c r="GG96" s="29"/>
      <c r="GH96" s="29"/>
      <c r="GI96" s="29"/>
      <c r="GJ96" s="29"/>
      <c r="GK96" s="29"/>
      <c r="GL96" s="29"/>
      <c r="GM96" s="29"/>
      <c r="GN96" s="29"/>
      <c r="GO96" s="29"/>
      <c r="GP96" s="29"/>
      <c r="GQ96" s="29"/>
      <c r="GR96" s="29"/>
      <c r="GS96" s="29"/>
      <c r="GT96" s="29"/>
      <c r="GU96" s="29"/>
      <c r="GV96" s="29"/>
      <c r="GW96" s="29"/>
      <c r="GX96" s="29"/>
      <c r="GY96" s="29"/>
      <c r="GZ96" s="29"/>
      <c r="HA96" s="29"/>
      <c r="HB96" s="29"/>
      <c r="HC96" s="29"/>
      <c r="HD96" s="29"/>
      <c r="HE96" s="29"/>
      <c r="HF96" s="29"/>
      <c r="HG96" s="29"/>
      <c r="HH96" s="29"/>
      <c r="HI96" s="29"/>
      <c r="HJ96" s="29"/>
      <c r="HK96" s="29"/>
      <c r="HL96" s="29"/>
      <c r="HM96" s="29"/>
      <c r="HN96" s="29"/>
      <c r="HO96" s="29"/>
      <c r="HP96" s="29"/>
      <c r="HQ96" s="29"/>
      <c r="HR96" s="29"/>
    </row>
    <row r="97" spans="1:226" x14ac:dyDescent="0.2">
      <c r="A97" s="79" t="s">
        <v>7</v>
      </c>
      <c r="B97" s="34"/>
      <c r="C97" s="34"/>
      <c r="D97" s="41">
        <f t="shared" si="125"/>
        <v>0</v>
      </c>
      <c r="E97" s="49"/>
      <c r="F97" s="49"/>
      <c r="G97" s="49">
        <f t="shared" si="148"/>
        <v>0</v>
      </c>
      <c r="H97" s="49">
        <f t="shared" si="149"/>
        <v>0</v>
      </c>
      <c r="I97" s="49">
        <f t="shared" si="150"/>
        <v>0</v>
      </c>
      <c r="J97" s="49"/>
      <c r="K97" s="49"/>
      <c r="L97" s="49">
        <f t="shared" si="151"/>
        <v>0</v>
      </c>
      <c r="M97" s="49">
        <f t="shared" si="152"/>
        <v>0</v>
      </c>
      <c r="N97" s="49">
        <f t="shared" si="153"/>
        <v>0</v>
      </c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</row>
    <row r="98" spans="1:226" x14ac:dyDescent="0.2">
      <c r="A98" s="79" t="s">
        <v>47</v>
      </c>
      <c r="B98" s="34"/>
      <c r="C98" s="34"/>
      <c r="D98" s="41">
        <f t="shared" si="125"/>
        <v>0</v>
      </c>
      <c r="E98" s="49"/>
      <c r="F98" s="49"/>
      <c r="G98" s="49">
        <f t="shared" si="148"/>
        <v>0</v>
      </c>
      <c r="H98" s="49">
        <f t="shared" si="149"/>
        <v>0</v>
      </c>
      <c r="I98" s="49">
        <f t="shared" si="150"/>
        <v>0</v>
      </c>
      <c r="J98" s="49"/>
      <c r="K98" s="49"/>
      <c r="L98" s="49">
        <f t="shared" si="151"/>
        <v>0</v>
      </c>
      <c r="M98" s="49">
        <f t="shared" si="152"/>
        <v>0</v>
      </c>
      <c r="N98" s="49">
        <f t="shared" si="153"/>
        <v>0</v>
      </c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</row>
    <row r="99" spans="1:226" x14ac:dyDescent="0.2">
      <c r="A99" s="80" t="s">
        <v>48</v>
      </c>
      <c r="B99" s="43">
        <f>SUM(B96:B98)</f>
        <v>2679</v>
      </c>
      <c r="C99" s="43">
        <f>SUM(C96:C98)</f>
        <v>0</v>
      </c>
      <c r="D99" s="27">
        <f t="shared" si="125"/>
        <v>2679</v>
      </c>
      <c r="E99" s="43">
        <f t="shared" ref="E99" si="154">SUM(E96:E98)</f>
        <v>0</v>
      </c>
      <c r="F99" s="43">
        <f t="shared" ref="F99" si="155">SUM(F96:F98)</f>
        <v>0</v>
      </c>
      <c r="G99" s="43">
        <f t="shared" ref="G99" si="156">SUM(G96:G98)</f>
        <v>2679</v>
      </c>
      <c r="H99" s="43">
        <f t="shared" ref="H99" si="157">SUM(H96:H98)</f>
        <v>0</v>
      </c>
      <c r="I99" s="65">
        <f t="shared" ref="I99:M99" si="158">SUM(I96:I98)</f>
        <v>2679</v>
      </c>
      <c r="J99" s="43">
        <f t="shared" si="158"/>
        <v>0</v>
      </c>
      <c r="K99" s="43">
        <f t="shared" si="158"/>
        <v>0</v>
      </c>
      <c r="L99" s="43">
        <f t="shared" si="158"/>
        <v>2679</v>
      </c>
      <c r="M99" s="43">
        <f t="shared" si="158"/>
        <v>0</v>
      </c>
      <c r="N99" s="65">
        <f t="shared" ref="N99" si="159">SUM(N96:N98)</f>
        <v>2679</v>
      </c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</row>
    <row r="100" spans="1:226" x14ac:dyDescent="0.2">
      <c r="A100" s="80" t="s">
        <v>49</v>
      </c>
      <c r="B100" s="44">
        <f>SUM(B95,B99)</f>
        <v>136086</v>
      </c>
      <c r="C100" s="44">
        <f>SUM(C95,C99)</f>
        <v>0</v>
      </c>
      <c r="D100" s="27">
        <f t="shared" si="125"/>
        <v>136086</v>
      </c>
      <c r="E100" s="44">
        <f t="shared" ref="E100" si="160">SUM(E95,E99)</f>
        <v>0</v>
      </c>
      <c r="F100" s="44">
        <f t="shared" ref="F100" si="161">SUM(F95,F99)</f>
        <v>0</v>
      </c>
      <c r="G100" s="44">
        <f t="shared" ref="G100" si="162">SUM(G95,G99)</f>
        <v>136086</v>
      </c>
      <c r="H100" s="44">
        <f t="shared" ref="H100" si="163">SUM(H95,H99)</f>
        <v>0</v>
      </c>
      <c r="I100" s="67">
        <f t="shared" ref="I100:M100" si="164">SUM(I95,I99)</f>
        <v>136086</v>
      </c>
      <c r="J100" s="44">
        <f t="shared" si="164"/>
        <v>0</v>
      </c>
      <c r="K100" s="44">
        <f t="shared" si="164"/>
        <v>0</v>
      </c>
      <c r="L100" s="44">
        <f t="shared" si="164"/>
        <v>136086</v>
      </c>
      <c r="M100" s="44">
        <f t="shared" si="164"/>
        <v>0</v>
      </c>
      <c r="N100" s="67">
        <f t="shared" ref="N100" si="165">SUM(N95,N99)</f>
        <v>136086</v>
      </c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</row>
    <row r="101" spans="1:226" x14ac:dyDescent="0.2">
      <c r="A101" s="84" t="s">
        <v>50</v>
      </c>
      <c r="B101" s="34"/>
      <c r="C101" s="35"/>
      <c r="D101" s="41">
        <f t="shared" si="125"/>
        <v>0</v>
      </c>
      <c r="E101" s="49"/>
      <c r="F101" s="49"/>
      <c r="G101" s="49">
        <f t="shared" ref="G101" si="166">+B101+E101</f>
        <v>0</v>
      </c>
      <c r="H101" s="49">
        <f t="shared" ref="H101" si="167">+C101+F101</f>
        <v>0</v>
      </c>
      <c r="I101" s="49">
        <f t="shared" ref="I101" si="168">+G101+H101</f>
        <v>0</v>
      </c>
      <c r="J101" s="49"/>
      <c r="K101" s="49"/>
      <c r="L101" s="49">
        <f t="shared" ref="L101" si="169">+G101+J101</f>
        <v>0</v>
      </c>
      <c r="M101" s="49">
        <f t="shared" ref="M101" si="170">+H101+K101</f>
        <v>0</v>
      </c>
      <c r="N101" s="49">
        <f t="shared" ref="N101" si="171">+L101+M101</f>
        <v>0</v>
      </c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</row>
    <row r="102" spans="1:226" s="30" customFormat="1" x14ac:dyDescent="0.2">
      <c r="A102" s="88" t="s">
        <v>51</v>
      </c>
      <c r="B102" s="38">
        <f>SUM(B100:B101)</f>
        <v>136086</v>
      </c>
      <c r="C102" s="38">
        <f>SUM(C97:C101)</f>
        <v>0</v>
      </c>
      <c r="D102" s="39">
        <f t="shared" si="125"/>
        <v>136086</v>
      </c>
      <c r="E102" s="38">
        <f t="shared" ref="E102" si="172">SUM(E100:E101)</f>
        <v>0</v>
      </c>
      <c r="F102" s="38">
        <f t="shared" ref="F102" si="173">SUM(F100:F101)</f>
        <v>0</v>
      </c>
      <c r="G102" s="38">
        <f t="shared" ref="G102" si="174">SUM(G100:G101)</f>
        <v>136086</v>
      </c>
      <c r="H102" s="38">
        <f t="shared" ref="H102" si="175">SUM(H100:H101)</f>
        <v>0</v>
      </c>
      <c r="I102" s="66">
        <f t="shared" ref="I102:M102" si="176">SUM(I100:I101)</f>
        <v>136086</v>
      </c>
      <c r="J102" s="38">
        <f t="shared" si="176"/>
        <v>0</v>
      </c>
      <c r="K102" s="38">
        <f t="shared" si="176"/>
        <v>0</v>
      </c>
      <c r="L102" s="38">
        <f t="shared" si="176"/>
        <v>136086</v>
      </c>
      <c r="M102" s="38">
        <f t="shared" si="176"/>
        <v>0</v>
      </c>
      <c r="N102" s="66">
        <f t="shared" ref="N102" si="177">SUM(N100:N101)</f>
        <v>136086</v>
      </c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</row>
    <row r="103" spans="1:226" s="30" customFormat="1" x14ac:dyDescent="0.2">
      <c r="A103" s="86" t="s">
        <v>8</v>
      </c>
      <c r="B103" s="45">
        <v>14</v>
      </c>
      <c r="C103" s="46"/>
      <c r="D103" s="47">
        <v>14</v>
      </c>
      <c r="E103" s="49"/>
      <c r="F103" s="49"/>
      <c r="G103" s="49">
        <f t="shared" ref="G103" si="178">+B103+E103</f>
        <v>14</v>
      </c>
      <c r="H103" s="49">
        <f t="shared" ref="H103" si="179">+C103+F103</f>
        <v>0</v>
      </c>
      <c r="I103" s="49">
        <f t="shared" ref="I103" si="180">+G103+H103</f>
        <v>14</v>
      </c>
      <c r="J103" s="49"/>
      <c r="K103" s="49"/>
      <c r="L103" s="49">
        <f t="shared" ref="L103" si="181">+G103+J103</f>
        <v>14</v>
      </c>
      <c r="M103" s="49">
        <f t="shared" ref="M103" si="182">+H103+K103</f>
        <v>0</v>
      </c>
      <c r="N103" s="49">
        <f t="shared" ref="N103" si="183">+L103+M103</f>
        <v>14</v>
      </c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</row>
    <row r="104" spans="1:226" ht="12.75" customHeight="1" x14ac:dyDescent="0.2">
      <c r="A104" s="96" t="s">
        <v>58</v>
      </c>
      <c r="B104" s="105" t="s">
        <v>14</v>
      </c>
      <c r="C104" s="105" t="s">
        <v>15</v>
      </c>
      <c r="D104" s="101" t="str">
        <f>+D4</f>
        <v xml:space="preserve">1/2026. (II.3.) önk. rendelet eredeti ei.összesen </v>
      </c>
      <c r="E104" s="108" t="s">
        <v>64</v>
      </c>
      <c r="F104" s="109"/>
      <c r="G104" s="101" t="s">
        <v>14</v>
      </c>
      <c r="H104" s="101" t="s">
        <v>15</v>
      </c>
      <c r="I104" s="101" t="str">
        <f>+I4</f>
        <v xml:space="preserve">.../2026. (….....) önk. rendelet mód. ei.összesen </v>
      </c>
      <c r="J104" s="108" t="s">
        <v>64</v>
      </c>
      <c r="K104" s="109"/>
      <c r="L104" s="101" t="s">
        <v>14</v>
      </c>
      <c r="M104" s="101" t="s">
        <v>15</v>
      </c>
      <c r="N104" s="101" t="str">
        <f>+N4</f>
        <v xml:space="preserve">…./2026. (…...) önk. rendelet mód. ei.összesen </v>
      </c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</row>
    <row r="105" spans="1:226" ht="12.75" customHeight="1" x14ac:dyDescent="0.2">
      <c r="A105" s="97"/>
      <c r="B105" s="106"/>
      <c r="C105" s="106"/>
      <c r="D105" s="101"/>
      <c r="E105" s="110"/>
      <c r="F105" s="111"/>
      <c r="G105" s="101"/>
      <c r="H105" s="101"/>
      <c r="I105" s="101"/>
      <c r="J105" s="110"/>
      <c r="K105" s="111"/>
      <c r="L105" s="101"/>
      <c r="M105" s="101"/>
      <c r="N105" s="101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</row>
    <row r="106" spans="1:226" x14ac:dyDescent="0.2">
      <c r="A106" s="97"/>
      <c r="B106" s="106"/>
      <c r="C106" s="106"/>
      <c r="D106" s="101"/>
      <c r="E106" s="101" t="s">
        <v>65</v>
      </c>
      <c r="F106" s="101" t="s">
        <v>66</v>
      </c>
      <c r="G106" s="101"/>
      <c r="H106" s="101"/>
      <c r="I106" s="101"/>
      <c r="J106" s="101" t="s">
        <v>65</v>
      </c>
      <c r="K106" s="101" t="s">
        <v>66</v>
      </c>
      <c r="L106" s="101"/>
      <c r="M106" s="101"/>
      <c r="N106" s="101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</row>
    <row r="107" spans="1:226" x14ac:dyDescent="0.2">
      <c r="A107" s="87"/>
      <c r="B107" s="107"/>
      <c r="C107" s="107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</row>
    <row r="108" spans="1:226" x14ac:dyDescent="0.2">
      <c r="A108" s="77" t="s">
        <v>1</v>
      </c>
      <c r="B108" s="9"/>
      <c r="C108" s="23"/>
      <c r="D108" s="23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</row>
    <row r="109" spans="1:226" x14ac:dyDescent="0.2">
      <c r="A109" s="78" t="s">
        <v>21</v>
      </c>
      <c r="B109" s="48"/>
      <c r="C109" s="23"/>
      <c r="D109" s="49">
        <f t="shared" ref="D109:D136" si="184">SUM(B109:C109)</f>
        <v>0</v>
      </c>
      <c r="E109" s="49"/>
      <c r="F109" s="49"/>
      <c r="G109" s="49">
        <f>+B109+E109</f>
        <v>0</v>
      </c>
      <c r="H109" s="49">
        <f>+C109+F109</f>
        <v>0</v>
      </c>
      <c r="I109" s="49">
        <f>+G109+H109</f>
        <v>0</v>
      </c>
      <c r="J109" s="49"/>
      <c r="K109" s="49"/>
      <c r="L109" s="49">
        <f>+G109+J109</f>
        <v>0</v>
      </c>
      <c r="M109" s="49">
        <f>+H109+K109</f>
        <v>0</v>
      </c>
      <c r="N109" s="49">
        <f>+L109+M109</f>
        <v>0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</row>
    <row r="110" spans="1:226" x14ac:dyDescent="0.2">
      <c r="A110" s="79" t="s">
        <v>22</v>
      </c>
      <c r="B110" s="26"/>
      <c r="C110" s="26"/>
      <c r="D110" s="25">
        <f t="shared" si="184"/>
        <v>0</v>
      </c>
      <c r="E110" s="49"/>
      <c r="F110" s="49"/>
      <c r="G110" s="49">
        <f t="shared" ref="G110:G111" si="185">+B110+E110</f>
        <v>0</v>
      </c>
      <c r="H110" s="49">
        <f t="shared" ref="H110:H111" si="186">+C110+F110</f>
        <v>0</v>
      </c>
      <c r="I110" s="49">
        <f t="shared" ref="I110:I111" si="187">+G110+H110</f>
        <v>0</v>
      </c>
      <c r="J110" s="49"/>
      <c r="K110" s="49"/>
      <c r="L110" s="49">
        <f t="shared" ref="L110:L111" si="188">+G110+J110</f>
        <v>0</v>
      </c>
      <c r="M110" s="49">
        <f t="shared" ref="M110:M111" si="189">+H110+K110</f>
        <v>0</v>
      </c>
      <c r="N110" s="49">
        <f t="shared" ref="N110:N111" si="190">+L110+M110</f>
        <v>0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</row>
    <row r="111" spans="1:226" x14ac:dyDescent="0.2">
      <c r="A111" s="79" t="s">
        <v>23</v>
      </c>
      <c r="B111" s="26"/>
      <c r="C111" s="26"/>
      <c r="D111" s="25">
        <f t="shared" si="184"/>
        <v>0</v>
      </c>
      <c r="E111" s="49"/>
      <c r="F111" s="49"/>
      <c r="G111" s="49">
        <f t="shared" si="185"/>
        <v>0</v>
      </c>
      <c r="H111" s="49">
        <f t="shared" si="186"/>
        <v>0</v>
      </c>
      <c r="I111" s="49">
        <f t="shared" si="187"/>
        <v>0</v>
      </c>
      <c r="J111" s="49"/>
      <c r="K111" s="49"/>
      <c r="L111" s="49">
        <f t="shared" si="188"/>
        <v>0</v>
      </c>
      <c r="M111" s="49">
        <f t="shared" si="189"/>
        <v>0</v>
      </c>
      <c r="N111" s="49">
        <f t="shared" si="190"/>
        <v>0</v>
      </c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</row>
    <row r="112" spans="1:226" x14ac:dyDescent="0.2">
      <c r="A112" s="80" t="s">
        <v>24</v>
      </c>
      <c r="B112" s="2">
        <f>SUM(B113:B123)</f>
        <v>0</v>
      </c>
      <c r="C112" s="2">
        <f>SUM(C113:C123)</f>
        <v>0</v>
      </c>
      <c r="D112" s="27">
        <f t="shared" si="184"/>
        <v>0</v>
      </c>
      <c r="E112" s="2">
        <f t="shared" ref="E112" si="191">SUM(E113:E123)</f>
        <v>0</v>
      </c>
      <c r="F112" s="2">
        <f t="shared" ref="F112" si="192">SUM(F113:F123)</f>
        <v>0</v>
      </c>
      <c r="G112" s="2">
        <f t="shared" ref="G112" si="193">SUM(G113:G123)</f>
        <v>0</v>
      </c>
      <c r="H112" s="2">
        <f t="shared" ref="H112" si="194">SUM(H113:H123)</f>
        <v>0</v>
      </c>
      <c r="I112" s="2">
        <f t="shared" ref="I112:M112" si="195">SUM(I113:I123)</f>
        <v>0</v>
      </c>
      <c r="J112" s="2">
        <f t="shared" si="195"/>
        <v>0</v>
      </c>
      <c r="K112" s="2">
        <f t="shared" si="195"/>
        <v>0</v>
      </c>
      <c r="L112" s="2">
        <f t="shared" si="195"/>
        <v>0</v>
      </c>
      <c r="M112" s="2">
        <f t="shared" si="195"/>
        <v>0</v>
      </c>
      <c r="N112" s="2">
        <f t="shared" ref="N112" si="196">SUM(N113:N123)</f>
        <v>0</v>
      </c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</row>
    <row r="113" spans="1:226" x14ac:dyDescent="0.2">
      <c r="A113" s="81" t="s">
        <v>25</v>
      </c>
      <c r="B113" s="2"/>
      <c r="C113" s="2"/>
      <c r="D113" s="25">
        <f t="shared" si="184"/>
        <v>0</v>
      </c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</row>
    <row r="114" spans="1:226" x14ac:dyDescent="0.2">
      <c r="A114" s="81" t="s">
        <v>26</v>
      </c>
      <c r="B114" s="4"/>
      <c r="C114" s="4"/>
      <c r="D114" s="28">
        <f t="shared" si="184"/>
        <v>0</v>
      </c>
      <c r="E114" s="49"/>
      <c r="F114" s="49"/>
      <c r="G114" s="49">
        <f t="shared" ref="G114:G123" si="197">+B114+E114</f>
        <v>0</v>
      </c>
      <c r="H114" s="49">
        <f t="shared" ref="H114:H123" si="198">+C114+F114</f>
        <v>0</v>
      </c>
      <c r="I114" s="49">
        <f t="shared" ref="I114:I123" si="199">+G114+H114</f>
        <v>0</v>
      </c>
      <c r="J114" s="49"/>
      <c r="K114" s="49"/>
      <c r="L114" s="49">
        <f t="shared" ref="L114:L123" si="200">+G114+J114</f>
        <v>0</v>
      </c>
      <c r="M114" s="49">
        <f t="shared" ref="M114:M123" si="201">+H114+K114</f>
        <v>0</v>
      </c>
      <c r="N114" s="49">
        <f t="shared" ref="N114:N123" si="202">+L114+M114</f>
        <v>0</v>
      </c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</row>
    <row r="115" spans="1:226" x14ac:dyDescent="0.2">
      <c r="A115" s="81" t="s">
        <v>0</v>
      </c>
      <c r="B115" s="4"/>
      <c r="C115" s="4"/>
      <c r="D115" s="28">
        <f t="shared" si="184"/>
        <v>0</v>
      </c>
      <c r="E115" s="49"/>
      <c r="F115" s="49"/>
      <c r="G115" s="49">
        <f t="shared" si="197"/>
        <v>0</v>
      </c>
      <c r="H115" s="49">
        <f t="shared" si="198"/>
        <v>0</v>
      </c>
      <c r="I115" s="49">
        <f t="shared" si="199"/>
        <v>0</v>
      </c>
      <c r="J115" s="49"/>
      <c r="K115" s="49"/>
      <c r="L115" s="49">
        <f t="shared" si="200"/>
        <v>0</v>
      </c>
      <c r="M115" s="49">
        <f t="shared" si="201"/>
        <v>0</v>
      </c>
      <c r="N115" s="49">
        <f t="shared" si="202"/>
        <v>0</v>
      </c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</row>
    <row r="116" spans="1:226" x14ac:dyDescent="0.2">
      <c r="A116" s="81" t="s">
        <v>27</v>
      </c>
      <c r="B116" s="17"/>
      <c r="C116" s="17"/>
      <c r="D116" s="28">
        <f t="shared" si="184"/>
        <v>0</v>
      </c>
      <c r="E116" s="49"/>
      <c r="F116" s="49"/>
      <c r="G116" s="49">
        <f t="shared" si="197"/>
        <v>0</v>
      </c>
      <c r="H116" s="49">
        <f t="shared" si="198"/>
        <v>0</v>
      </c>
      <c r="I116" s="49">
        <f t="shared" si="199"/>
        <v>0</v>
      </c>
      <c r="J116" s="49"/>
      <c r="K116" s="49"/>
      <c r="L116" s="49">
        <f t="shared" si="200"/>
        <v>0</v>
      </c>
      <c r="M116" s="49">
        <f t="shared" si="201"/>
        <v>0</v>
      </c>
      <c r="N116" s="49">
        <f t="shared" si="202"/>
        <v>0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</row>
    <row r="117" spans="1:226" x14ac:dyDescent="0.2">
      <c r="A117" s="81" t="s">
        <v>52</v>
      </c>
      <c r="B117" s="17"/>
      <c r="C117" s="17"/>
      <c r="D117" s="28">
        <f t="shared" si="184"/>
        <v>0</v>
      </c>
      <c r="E117" s="49"/>
      <c r="F117" s="49"/>
      <c r="G117" s="49">
        <f t="shared" si="197"/>
        <v>0</v>
      </c>
      <c r="H117" s="49">
        <f t="shared" si="198"/>
        <v>0</v>
      </c>
      <c r="I117" s="49">
        <f t="shared" si="199"/>
        <v>0</v>
      </c>
      <c r="J117" s="49"/>
      <c r="K117" s="49"/>
      <c r="L117" s="49">
        <f t="shared" si="200"/>
        <v>0</v>
      </c>
      <c r="M117" s="49">
        <f t="shared" si="201"/>
        <v>0</v>
      </c>
      <c r="N117" s="49">
        <f t="shared" si="202"/>
        <v>0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</row>
    <row r="118" spans="1:226" x14ac:dyDescent="0.2">
      <c r="A118" s="81" t="s">
        <v>29</v>
      </c>
      <c r="B118" s="17"/>
      <c r="C118" s="17"/>
      <c r="D118" s="28">
        <f t="shared" si="184"/>
        <v>0</v>
      </c>
      <c r="E118" s="49"/>
      <c r="F118" s="49"/>
      <c r="G118" s="49">
        <f t="shared" si="197"/>
        <v>0</v>
      </c>
      <c r="H118" s="49">
        <f t="shared" si="198"/>
        <v>0</v>
      </c>
      <c r="I118" s="49">
        <f t="shared" si="199"/>
        <v>0</v>
      </c>
      <c r="J118" s="49"/>
      <c r="K118" s="49"/>
      <c r="L118" s="49">
        <f t="shared" si="200"/>
        <v>0</v>
      </c>
      <c r="M118" s="49">
        <f t="shared" si="201"/>
        <v>0</v>
      </c>
      <c r="N118" s="49">
        <f t="shared" si="202"/>
        <v>0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</row>
    <row r="119" spans="1:226" x14ac:dyDescent="0.2">
      <c r="A119" s="81" t="s">
        <v>30</v>
      </c>
      <c r="B119" s="17"/>
      <c r="C119" s="17"/>
      <c r="D119" s="28">
        <f t="shared" si="184"/>
        <v>0</v>
      </c>
      <c r="E119" s="49"/>
      <c r="F119" s="49"/>
      <c r="G119" s="49">
        <f t="shared" si="197"/>
        <v>0</v>
      </c>
      <c r="H119" s="49">
        <f t="shared" si="198"/>
        <v>0</v>
      </c>
      <c r="I119" s="49">
        <f t="shared" si="199"/>
        <v>0</v>
      </c>
      <c r="J119" s="49"/>
      <c r="K119" s="49"/>
      <c r="L119" s="49">
        <f t="shared" si="200"/>
        <v>0</v>
      </c>
      <c r="M119" s="49">
        <f t="shared" si="201"/>
        <v>0</v>
      </c>
      <c r="N119" s="49">
        <f t="shared" si="202"/>
        <v>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</row>
    <row r="120" spans="1:226" x14ac:dyDescent="0.2">
      <c r="A120" s="81" t="s">
        <v>31</v>
      </c>
      <c r="B120" s="17"/>
      <c r="C120" s="17"/>
      <c r="D120" s="28">
        <f t="shared" si="184"/>
        <v>0</v>
      </c>
      <c r="E120" s="49"/>
      <c r="F120" s="49"/>
      <c r="G120" s="49">
        <f t="shared" si="197"/>
        <v>0</v>
      </c>
      <c r="H120" s="49">
        <f t="shared" si="198"/>
        <v>0</v>
      </c>
      <c r="I120" s="49">
        <f t="shared" si="199"/>
        <v>0</v>
      </c>
      <c r="J120" s="49"/>
      <c r="K120" s="49"/>
      <c r="L120" s="49">
        <f t="shared" si="200"/>
        <v>0</v>
      </c>
      <c r="M120" s="49">
        <f t="shared" si="201"/>
        <v>0</v>
      </c>
      <c r="N120" s="49">
        <f t="shared" si="202"/>
        <v>0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</row>
    <row r="121" spans="1:226" x14ac:dyDescent="0.2">
      <c r="A121" s="81" t="s">
        <v>32</v>
      </c>
      <c r="B121" s="17"/>
      <c r="C121" s="17"/>
      <c r="D121" s="28">
        <f t="shared" si="184"/>
        <v>0</v>
      </c>
      <c r="E121" s="49"/>
      <c r="F121" s="49"/>
      <c r="G121" s="49">
        <f t="shared" si="197"/>
        <v>0</v>
      </c>
      <c r="H121" s="49">
        <f t="shared" si="198"/>
        <v>0</v>
      </c>
      <c r="I121" s="49">
        <f t="shared" si="199"/>
        <v>0</v>
      </c>
      <c r="J121" s="49"/>
      <c r="K121" s="49"/>
      <c r="L121" s="49">
        <f t="shared" si="200"/>
        <v>0</v>
      </c>
      <c r="M121" s="49">
        <f t="shared" si="201"/>
        <v>0</v>
      </c>
      <c r="N121" s="49">
        <f t="shared" si="202"/>
        <v>0</v>
      </c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</row>
    <row r="122" spans="1:226" s="30" customFormat="1" x14ac:dyDescent="0.2">
      <c r="A122" s="81" t="s">
        <v>33</v>
      </c>
      <c r="B122" s="17"/>
      <c r="C122" s="17"/>
      <c r="D122" s="28">
        <f t="shared" si="184"/>
        <v>0</v>
      </c>
      <c r="E122" s="49"/>
      <c r="F122" s="49"/>
      <c r="G122" s="49">
        <f t="shared" si="197"/>
        <v>0</v>
      </c>
      <c r="H122" s="49">
        <f t="shared" si="198"/>
        <v>0</v>
      </c>
      <c r="I122" s="49">
        <f t="shared" si="199"/>
        <v>0</v>
      </c>
      <c r="J122" s="49"/>
      <c r="K122" s="49"/>
      <c r="L122" s="49">
        <f t="shared" si="200"/>
        <v>0</v>
      </c>
      <c r="M122" s="49">
        <f t="shared" si="201"/>
        <v>0</v>
      </c>
      <c r="N122" s="49">
        <f t="shared" si="202"/>
        <v>0</v>
      </c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  <c r="FY122" s="29"/>
      <c r="FZ122" s="29"/>
      <c r="GA122" s="29"/>
      <c r="GB122" s="29"/>
      <c r="GC122" s="29"/>
      <c r="GD122" s="29"/>
      <c r="GE122" s="29"/>
      <c r="GF122" s="29"/>
      <c r="GG122" s="29"/>
      <c r="GH122" s="29"/>
      <c r="GI122" s="29"/>
      <c r="GJ122" s="29"/>
      <c r="GK122" s="29"/>
      <c r="GL122" s="29"/>
      <c r="GM122" s="29"/>
      <c r="GN122" s="29"/>
      <c r="GO122" s="29"/>
      <c r="GP122" s="29"/>
      <c r="GQ122" s="29"/>
      <c r="GR122" s="29"/>
      <c r="GS122" s="29"/>
      <c r="GT122" s="29"/>
      <c r="GU122" s="29"/>
      <c r="GV122" s="29"/>
      <c r="GW122" s="29"/>
      <c r="GX122" s="29"/>
      <c r="GY122" s="29"/>
      <c r="GZ122" s="29"/>
      <c r="HA122" s="29"/>
      <c r="HB122" s="29"/>
      <c r="HC122" s="29"/>
      <c r="HD122" s="29"/>
      <c r="HE122" s="29"/>
      <c r="HF122" s="29"/>
      <c r="HG122" s="29"/>
      <c r="HH122" s="29"/>
      <c r="HI122" s="29"/>
      <c r="HJ122" s="29"/>
      <c r="HK122" s="29"/>
      <c r="HL122" s="29"/>
      <c r="HM122" s="29"/>
      <c r="HN122" s="29"/>
      <c r="HO122" s="29"/>
      <c r="HP122" s="29"/>
      <c r="HQ122" s="29"/>
      <c r="HR122" s="29"/>
    </row>
    <row r="123" spans="1:226" x14ac:dyDescent="0.2">
      <c r="A123" s="81" t="s">
        <v>34</v>
      </c>
      <c r="B123" s="17"/>
      <c r="C123" s="17"/>
      <c r="D123" s="28">
        <f t="shared" si="184"/>
        <v>0</v>
      </c>
      <c r="E123" s="49"/>
      <c r="F123" s="49"/>
      <c r="G123" s="49">
        <f t="shared" si="197"/>
        <v>0</v>
      </c>
      <c r="H123" s="49">
        <f t="shared" si="198"/>
        <v>0</v>
      </c>
      <c r="I123" s="49">
        <f t="shared" si="199"/>
        <v>0</v>
      </c>
      <c r="J123" s="49"/>
      <c r="K123" s="49"/>
      <c r="L123" s="49">
        <f t="shared" si="200"/>
        <v>0</v>
      </c>
      <c r="M123" s="49">
        <f t="shared" si="201"/>
        <v>0</v>
      </c>
      <c r="N123" s="49">
        <f t="shared" si="202"/>
        <v>0</v>
      </c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</row>
    <row r="124" spans="1:226" x14ac:dyDescent="0.2">
      <c r="A124" s="80" t="s">
        <v>20</v>
      </c>
      <c r="B124" s="15">
        <f>SUM(B126:B130)</f>
        <v>0</v>
      </c>
      <c r="C124" s="15">
        <f>SUM(C126:C130)</f>
        <v>0</v>
      </c>
      <c r="D124" s="27">
        <f t="shared" si="184"/>
        <v>0</v>
      </c>
      <c r="E124" s="15">
        <f t="shared" ref="E124:I124" si="203">SUM(E126:E130)</f>
        <v>0</v>
      </c>
      <c r="F124" s="15">
        <f t="shared" si="203"/>
        <v>0</v>
      </c>
      <c r="G124" s="15">
        <f t="shared" si="203"/>
        <v>0</v>
      </c>
      <c r="H124" s="15">
        <f t="shared" si="203"/>
        <v>0</v>
      </c>
      <c r="I124" s="15">
        <f t="shared" si="203"/>
        <v>0</v>
      </c>
      <c r="J124" s="15">
        <f t="shared" ref="J124:N124" si="204">SUM(J126:J130)</f>
        <v>0</v>
      </c>
      <c r="K124" s="15">
        <f t="shared" si="204"/>
        <v>0</v>
      </c>
      <c r="L124" s="15">
        <f t="shared" si="204"/>
        <v>0</v>
      </c>
      <c r="M124" s="15">
        <f t="shared" si="204"/>
        <v>0</v>
      </c>
      <c r="N124" s="15">
        <f t="shared" si="204"/>
        <v>0</v>
      </c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</row>
    <row r="125" spans="1:226" x14ac:dyDescent="0.2">
      <c r="A125" s="82" t="s">
        <v>25</v>
      </c>
      <c r="B125" s="17"/>
      <c r="C125" s="17"/>
      <c r="D125" s="28">
        <f t="shared" si="184"/>
        <v>0</v>
      </c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</row>
    <row r="126" spans="1:226" x14ac:dyDescent="0.2">
      <c r="A126" s="82" t="s">
        <v>35</v>
      </c>
      <c r="B126" s="17"/>
      <c r="C126" s="17"/>
      <c r="D126" s="28">
        <f t="shared" si="184"/>
        <v>0</v>
      </c>
      <c r="E126" s="49"/>
      <c r="F126" s="49"/>
      <c r="G126" s="49">
        <f t="shared" ref="G126:G132" si="205">+B126+E126</f>
        <v>0</v>
      </c>
      <c r="H126" s="49">
        <f t="shared" ref="H126:H132" si="206">+C126+F126</f>
        <v>0</v>
      </c>
      <c r="I126" s="49">
        <f t="shared" ref="I126:I132" si="207">+G126+H126</f>
        <v>0</v>
      </c>
      <c r="J126" s="49"/>
      <c r="K126" s="49"/>
      <c r="L126" s="49">
        <f t="shared" ref="L126:L132" si="208">+G126+J126</f>
        <v>0</v>
      </c>
      <c r="M126" s="49">
        <f t="shared" ref="M126:M132" si="209">+H126+K126</f>
        <v>0</v>
      </c>
      <c r="N126" s="49">
        <f t="shared" ref="N126:N132" si="210">+L126+M126</f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</row>
    <row r="127" spans="1:226" x14ac:dyDescent="0.2">
      <c r="A127" s="82" t="s">
        <v>36</v>
      </c>
      <c r="B127" s="17"/>
      <c r="C127" s="17"/>
      <c r="D127" s="28">
        <f t="shared" si="184"/>
        <v>0</v>
      </c>
      <c r="E127" s="49"/>
      <c r="F127" s="49"/>
      <c r="G127" s="49">
        <f t="shared" si="205"/>
        <v>0</v>
      </c>
      <c r="H127" s="49">
        <f t="shared" si="206"/>
        <v>0</v>
      </c>
      <c r="I127" s="49">
        <f t="shared" si="207"/>
        <v>0</v>
      </c>
      <c r="J127" s="49"/>
      <c r="K127" s="49"/>
      <c r="L127" s="49">
        <f t="shared" si="208"/>
        <v>0</v>
      </c>
      <c r="M127" s="49">
        <f t="shared" si="209"/>
        <v>0</v>
      </c>
      <c r="N127" s="49">
        <f t="shared" si="210"/>
        <v>0</v>
      </c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</row>
    <row r="128" spans="1:226" s="30" customFormat="1" x14ac:dyDescent="0.2">
      <c r="A128" s="82" t="s">
        <v>37</v>
      </c>
      <c r="B128" s="17"/>
      <c r="C128" s="17"/>
      <c r="D128" s="28">
        <f t="shared" si="184"/>
        <v>0</v>
      </c>
      <c r="E128" s="49"/>
      <c r="F128" s="49"/>
      <c r="G128" s="49">
        <f t="shared" si="205"/>
        <v>0</v>
      </c>
      <c r="H128" s="49">
        <f t="shared" si="206"/>
        <v>0</v>
      </c>
      <c r="I128" s="49">
        <f t="shared" si="207"/>
        <v>0</v>
      </c>
      <c r="J128" s="49"/>
      <c r="K128" s="49"/>
      <c r="L128" s="49">
        <f t="shared" si="208"/>
        <v>0</v>
      </c>
      <c r="M128" s="49">
        <f t="shared" si="209"/>
        <v>0</v>
      </c>
      <c r="N128" s="49">
        <f t="shared" si="210"/>
        <v>0</v>
      </c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</row>
    <row r="129" spans="1:229" s="30" customFormat="1" x14ac:dyDescent="0.2">
      <c r="A129" s="82" t="s">
        <v>38</v>
      </c>
      <c r="B129" s="17"/>
      <c r="C129" s="17"/>
      <c r="D129" s="28">
        <f t="shared" si="184"/>
        <v>0</v>
      </c>
      <c r="E129" s="49"/>
      <c r="F129" s="49"/>
      <c r="G129" s="49">
        <f t="shared" si="205"/>
        <v>0</v>
      </c>
      <c r="H129" s="49">
        <f t="shared" si="206"/>
        <v>0</v>
      </c>
      <c r="I129" s="49">
        <f t="shared" si="207"/>
        <v>0</v>
      </c>
      <c r="J129" s="49"/>
      <c r="K129" s="49"/>
      <c r="L129" s="49">
        <f t="shared" si="208"/>
        <v>0</v>
      </c>
      <c r="M129" s="49">
        <f t="shared" si="209"/>
        <v>0</v>
      </c>
      <c r="N129" s="49">
        <f t="shared" si="210"/>
        <v>0</v>
      </c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  <c r="FY129" s="29"/>
      <c r="FZ129" s="29"/>
      <c r="GA129" s="29"/>
      <c r="GB129" s="29"/>
      <c r="GC129" s="29"/>
      <c r="GD129" s="29"/>
      <c r="GE129" s="29"/>
      <c r="GF129" s="29"/>
      <c r="GG129" s="29"/>
      <c r="GH129" s="29"/>
      <c r="GI129" s="29"/>
      <c r="GJ129" s="29"/>
      <c r="GK129" s="29"/>
      <c r="GL129" s="29"/>
      <c r="GM129" s="29"/>
      <c r="GN129" s="29"/>
      <c r="GO129" s="29"/>
      <c r="GP129" s="29"/>
      <c r="GQ129" s="29"/>
      <c r="GR129" s="29"/>
      <c r="GS129" s="29"/>
      <c r="GT129" s="29"/>
      <c r="GU129" s="29"/>
      <c r="GV129" s="29"/>
      <c r="GW129" s="29"/>
      <c r="GX129" s="29"/>
      <c r="GY129" s="29"/>
      <c r="GZ129" s="29"/>
      <c r="HA129" s="29"/>
      <c r="HB129" s="29"/>
      <c r="HC129" s="29"/>
      <c r="HD129" s="29"/>
      <c r="HE129" s="29"/>
      <c r="HF129" s="29"/>
      <c r="HG129" s="29"/>
      <c r="HH129" s="29"/>
      <c r="HI129" s="29"/>
      <c r="HJ129" s="29"/>
      <c r="HK129" s="29"/>
      <c r="HL129" s="29"/>
      <c r="HM129" s="29"/>
      <c r="HN129" s="29"/>
      <c r="HO129" s="29"/>
      <c r="HP129" s="29"/>
      <c r="HQ129" s="29"/>
      <c r="HR129" s="29"/>
    </row>
    <row r="130" spans="1:229" s="30" customFormat="1" x14ac:dyDescent="0.2">
      <c r="A130" s="82" t="s">
        <v>39</v>
      </c>
      <c r="B130" s="17"/>
      <c r="C130" s="17"/>
      <c r="D130" s="28">
        <f t="shared" si="184"/>
        <v>0</v>
      </c>
      <c r="E130" s="49"/>
      <c r="F130" s="49"/>
      <c r="G130" s="49">
        <f t="shared" si="205"/>
        <v>0</v>
      </c>
      <c r="H130" s="49">
        <f t="shared" si="206"/>
        <v>0</v>
      </c>
      <c r="I130" s="49">
        <f t="shared" si="207"/>
        <v>0</v>
      </c>
      <c r="J130" s="49"/>
      <c r="K130" s="49"/>
      <c r="L130" s="49">
        <f t="shared" si="208"/>
        <v>0</v>
      </c>
      <c r="M130" s="49">
        <f t="shared" si="209"/>
        <v>0</v>
      </c>
      <c r="N130" s="49">
        <f t="shared" si="210"/>
        <v>0</v>
      </c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  <c r="FY130" s="29"/>
      <c r="FZ130" s="29"/>
      <c r="GA130" s="29"/>
      <c r="GB130" s="29"/>
      <c r="GC130" s="29"/>
      <c r="GD130" s="29"/>
      <c r="GE130" s="29"/>
      <c r="GF130" s="29"/>
      <c r="GG130" s="29"/>
      <c r="GH130" s="29"/>
      <c r="GI130" s="29"/>
      <c r="GJ130" s="29"/>
      <c r="GK130" s="29"/>
      <c r="GL130" s="29"/>
      <c r="GM130" s="29"/>
      <c r="GN130" s="29"/>
      <c r="GO130" s="29"/>
      <c r="GP130" s="29"/>
      <c r="GQ130" s="29"/>
      <c r="GR130" s="29"/>
      <c r="GS130" s="29"/>
      <c r="GT130" s="29"/>
      <c r="GU130" s="29"/>
      <c r="GV130" s="29"/>
      <c r="GW130" s="29"/>
      <c r="GX130" s="29"/>
      <c r="GY130" s="29"/>
      <c r="GZ130" s="29"/>
      <c r="HA130" s="29"/>
      <c r="HB130" s="29"/>
      <c r="HC130" s="29"/>
      <c r="HD130" s="29"/>
      <c r="HE130" s="29"/>
      <c r="HF130" s="29"/>
      <c r="HG130" s="29"/>
      <c r="HH130" s="29"/>
      <c r="HI130" s="29"/>
      <c r="HJ130" s="29"/>
      <c r="HK130" s="29"/>
      <c r="HL130" s="29"/>
      <c r="HM130" s="29"/>
      <c r="HN130" s="29"/>
      <c r="HO130" s="29"/>
      <c r="HP130" s="29"/>
      <c r="HQ130" s="29"/>
      <c r="HR130" s="29"/>
    </row>
    <row r="131" spans="1:229" s="30" customFormat="1" x14ac:dyDescent="0.2">
      <c r="A131" s="79" t="s">
        <v>40</v>
      </c>
      <c r="B131" s="19"/>
      <c r="C131" s="19"/>
      <c r="D131" s="25">
        <f t="shared" si="184"/>
        <v>0</v>
      </c>
      <c r="E131" s="49"/>
      <c r="F131" s="49"/>
      <c r="G131" s="49">
        <f t="shared" si="205"/>
        <v>0</v>
      </c>
      <c r="H131" s="49">
        <f t="shared" si="206"/>
        <v>0</v>
      </c>
      <c r="I131" s="49">
        <f t="shared" si="207"/>
        <v>0</v>
      </c>
      <c r="J131" s="49"/>
      <c r="K131" s="49"/>
      <c r="L131" s="49">
        <f t="shared" si="208"/>
        <v>0</v>
      </c>
      <c r="M131" s="49">
        <f t="shared" si="209"/>
        <v>0</v>
      </c>
      <c r="N131" s="49">
        <f t="shared" si="210"/>
        <v>0</v>
      </c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  <c r="FY131" s="29"/>
      <c r="FZ131" s="29"/>
      <c r="GA131" s="29"/>
      <c r="GB131" s="29"/>
      <c r="GC131" s="29"/>
      <c r="GD131" s="29"/>
      <c r="GE131" s="29"/>
      <c r="GF131" s="29"/>
      <c r="GG131" s="29"/>
      <c r="GH131" s="29"/>
      <c r="GI131" s="29"/>
      <c r="GJ131" s="29"/>
      <c r="GK131" s="29"/>
      <c r="GL131" s="29"/>
      <c r="GM131" s="29"/>
      <c r="GN131" s="29"/>
      <c r="GO131" s="29"/>
      <c r="GP131" s="29"/>
      <c r="GQ131" s="29"/>
      <c r="GR131" s="29"/>
      <c r="GS131" s="29"/>
      <c r="GT131" s="29"/>
      <c r="GU131" s="29"/>
      <c r="GV131" s="29"/>
      <c r="GW131" s="29"/>
      <c r="GX131" s="29"/>
      <c r="GY131" s="29"/>
      <c r="GZ131" s="29"/>
      <c r="HA131" s="29"/>
      <c r="HB131" s="29"/>
      <c r="HC131" s="29"/>
      <c r="HD131" s="29"/>
      <c r="HE131" s="29"/>
      <c r="HF131" s="29"/>
      <c r="HG131" s="29"/>
      <c r="HH131" s="29"/>
      <c r="HI131" s="29"/>
      <c r="HJ131" s="29"/>
      <c r="HK131" s="29"/>
      <c r="HL131" s="29"/>
      <c r="HM131" s="29"/>
      <c r="HN131" s="29"/>
      <c r="HO131" s="29"/>
      <c r="HP131" s="29"/>
      <c r="HQ131" s="29"/>
      <c r="HR131" s="29"/>
    </row>
    <row r="132" spans="1:229" s="30" customFormat="1" x14ac:dyDescent="0.2">
      <c r="A132" s="79" t="s">
        <v>41</v>
      </c>
      <c r="B132" s="31"/>
      <c r="C132" s="31"/>
      <c r="D132" s="25">
        <f t="shared" si="184"/>
        <v>0</v>
      </c>
      <c r="E132" s="49"/>
      <c r="F132" s="49"/>
      <c r="G132" s="49">
        <f t="shared" si="205"/>
        <v>0</v>
      </c>
      <c r="H132" s="49">
        <f t="shared" si="206"/>
        <v>0</v>
      </c>
      <c r="I132" s="49">
        <f t="shared" si="207"/>
        <v>0</v>
      </c>
      <c r="J132" s="49"/>
      <c r="K132" s="49"/>
      <c r="L132" s="49">
        <f t="shared" si="208"/>
        <v>0</v>
      </c>
      <c r="M132" s="49">
        <f t="shared" si="209"/>
        <v>0</v>
      </c>
      <c r="N132" s="49">
        <f t="shared" si="210"/>
        <v>0</v>
      </c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  <c r="FY132" s="29"/>
      <c r="FZ132" s="29"/>
      <c r="GA132" s="29"/>
      <c r="GB132" s="29"/>
      <c r="GC132" s="29"/>
      <c r="GD132" s="29"/>
      <c r="GE132" s="29"/>
      <c r="GF132" s="29"/>
      <c r="GG132" s="29"/>
      <c r="GH132" s="29"/>
      <c r="GI132" s="29"/>
      <c r="GJ132" s="29"/>
      <c r="GK132" s="29"/>
      <c r="GL132" s="29"/>
      <c r="GM132" s="29"/>
      <c r="GN132" s="29"/>
      <c r="GO132" s="29"/>
      <c r="GP132" s="29"/>
      <c r="GQ132" s="29"/>
      <c r="GR132" s="29"/>
      <c r="GS132" s="29"/>
      <c r="GT132" s="29"/>
      <c r="GU132" s="29"/>
      <c r="GV132" s="29"/>
      <c r="GW132" s="29"/>
      <c r="GX132" s="29"/>
      <c r="GY132" s="29"/>
      <c r="GZ132" s="29"/>
      <c r="HA132" s="29"/>
      <c r="HB132" s="29"/>
      <c r="HC132" s="29"/>
      <c r="HD132" s="29"/>
      <c r="HE132" s="29"/>
      <c r="HF132" s="29"/>
      <c r="HG132" s="29"/>
      <c r="HH132" s="29"/>
      <c r="HI132" s="29"/>
      <c r="HJ132" s="29"/>
      <c r="HK132" s="29"/>
      <c r="HL132" s="29"/>
      <c r="HM132" s="29"/>
      <c r="HN132" s="29"/>
      <c r="HO132" s="29"/>
      <c r="HP132" s="29"/>
      <c r="HQ132" s="29"/>
      <c r="HR132" s="29"/>
    </row>
    <row r="133" spans="1:229" x14ac:dyDescent="0.2">
      <c r="A133" s="80" t="s">
        <v>42</v>
      </c>
      <c r="B133" s="15">
        <f>SUM(B109,B110,B111,B112,B124,B131,B132)</f>
        <v>0</v>
      </c>
      <c r="C133" s="15">
        <f>SUM(C109,C110,C111,C112,C124,C131,C132)</f>
        <v>0</v>
      </c>
      <c r="D133" s="27">
        <f t="shared" si="184"/>
        <v>0</v>
      </c>
      <c r="E133" s="15">
        <f t="shared" ref="E133" si="211">SUM(E109,E110,E111,E112,E124,E131,E132)</f>
        <v>0</v>
      </c>
      <c r="F133" s="15">
        <f t="shared" ref="F133" si="212">SUM(F109,F110,F111,F112,F124,F131,F132)</f>
        <v>0</v>
      </c>
      <c r="G133" s="15">
        <f t="shared" ref="G133" si="213">SUM(G109,G110,G111,G112,G124,G131,G132)</f>
        <v>0</v>
      </c>
      <c r="H133" s="15">
        <f t="shared" ref="H133" si="214">SUM(H109,H110,H111,H112,H124,H131,H132)</f>
        <v>0</v>
      </c>
      <c r="I133" s="15">
        <f t="shared" ref="I133:M133" si="215">SUM(I109,I110,I111,I112,I124,I131,I132)</f>
        <v>0</v>
      </c>
      <c r="J133" s="15">
        <f t="shared" si="215"/>
        <v>0</v>
      </c>
      <c r="K133" s="15">
        <f t="shared" si="215"/>
        <v>0</v>
      </c>
      <c r="L133" s="15">
        <f t="shared" si="215"/>
        <v>0</v>
      </c>
      <c r="M133" s="15">
        <f t="shared" si="215"/>
        <v>0</v>
      </c>
      <c r="N133" s="15">
        <f t="shared" ref="N133" si="216">SUM(N109,N110,N111,N112,N124,N131,N132)</f>
        <v>0</v>
      </c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</row>
    <row r="134" spans="1:229" x14ac:dyDescent="0.2">
      <c r="A134" s="83" t="s">
        <v>67</v>
      </c>
      <c r="B134" s="68"/>
      <c r="C134" s="15"/>
      <c r="D134" s="27"/>
      <c r="E134" s="69"/>
      <c r="F134" s="70"/>
      <c r="G134" s="24">
        <f>+B134+E134</f>
        <v>0</v>
      </c>
      <c r="H134" s="23">
        <f>+C134+F134</f>
        <v>0</v>
      </c>
      <c r="I134" s="25">
        <f>SUM(G134:H134)</f>
        <v>0</v>
      </c>
      <c r="J134" s="69"/>
      <c r="K134" s="70"/>
      <c r="L134" s="24">
        <f>+G134+J134</f>
        <v>0</v>
      </c>
      <c r="M134" s="23">
        <f>+H134+K134</f>
        <v>0</v>
      </c>
      <c r="N134" s="25">
        <f>SUM(L134:M134)</f>
        <v>0</v>
      </c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</row>
    <row r="135" spans="1:229" s="30" customFormat="1" x14ac:dyDescent="0.2">
      <c r="A135" s="84" t="s">
        <v>60</v>
      </c>
      <c r="B135" s="50">
        <v>150702</v>
      </c>
      <c r="C135" s="31"/>
      <c r="D135" s="25">
        <f t="shared" si="184"/>
        <v>150702</v>
      </c>
      <c r="E135" s="49"/>
      <c r="F135" s="49"/>
      <c r="G135" s="49">
        <f t="shared" ref="G135" si="217">+B135+E135</f>
        <v>150702</v>
      </c>
      <c r="H135" s="49">
        <f t="shared" ref="H135" si="218">+C135+F135</f>
        <v>0</v>
      </c>
      <c r="I135" s="49">
        <f t="shared" ref="I135" si="219">+G135+H135</f>
        <v>150702</v>
      </c>
      <c r="J135" s="49"/>
      <c r="K135" s="49"/>
      <c r="L135" s="49">
        <f t="shared" ref="L135" si="220">+G135+J135</f>
        <v>150702</v>
      </c>
      <c r="M135" s="49">
        <f t="shared" ref="M135" si="221">+H135+K135</f>
        <v>0</v>
      </c>
      <c r="N135" s="49">
        <f t="shared" ref="N135" si="222">+L135+M135</f>
        <v>150702</v>
      </c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</row>
    <row r="136" spans="1:229" x14ac:dyDescent="0.2">
      <c r="A136" s="80" t="s">
        <v>43</v>
      </c>
      <c r="B136" s="15">
        <f>SUM(B133:B135)</f>
        <v>150702</v>
      </c>
      <c r="C136" s="15">
        <f>SUM(C133:C135)</f>
        <v>0</v>
      </c>
      <c r="D136" s="27">
        <f t="shared" si="184"/>
        <v>150702</v>
      </c>
      <c r="E136" s="15">
        <f t="shared" ref="E136" si="223">SUM(E133:E135)</f>
        <v>0</v>
      </c>
      <c r="F136" s="15">
        <f t="shared" ref="F136" si="224">SUM(F133:F135)</f>
        <v>0</v>
      </c>
      <c r="G136" s="15">
        <f t="shared" ref="G136" si="225">SUM(G133:G135)</f>
        <v>150702</v>
      </c>
      <c r="H136" s="15">
        <f t="shared" ref="H136" si="226">SUM(H133:H135)</f>
        <v>0</v>
      </c>
      <c r="I136" s="15">
        <f t="shared" ref="I136:M136" si="227">SUM(I133:I135)</f>
        <v>150702</v>
      </c>
      <c r="J136" s="15">
        <f t="shared" si="227"/>
        <v>0</v>
      </c>
      <c r="K136" s="15">
        <f t="shared" si="227"/>
        <v>0</v>
      </c>
      <c r="L136" s="15">
        <f t="shared" si="227"/>
        <v>150702</v>
      </c>
      <c r="M136" s="15">
        <f t="shared" si="227"/>
        <v>0</v>
      </c>
      <c r="N136" s="15">
        <f t="shared" ref="N136" si="228">SUM(N133:N135)</f>
        <v>150702</v>
      </c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</row>
    <row r="137" spans="1:229" x14ac:dyDescent="0.2">
      <c r="A137" s="79"/>
      <c r="B137" s="34"/>
      <c r="C137" s="35"/>
      <c r="D137" s="25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/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</row>
    <row r="138" spans="1:229" x14ac:dyDescent="0.2">
      <c r="A138" s="85" t="s">
        <v>2</v>
      </c>
      <c r="B138" s="36"/>
      <c r="C138" s="35"/>
      <c r="D138" s="25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</row>
    <row r="139" spans="1:229" x14ac:dyDescent="0.2">
      <c r="A139" s="79" t="s">
        <v>3</v>
      </c>
      <c r="B139" s="34">
        <v>118322</v>
      </c>
      <c r="C139" s="35"/>
      <c r="D139" s="25">
        <f t="shared" ref="D139:D153" si="229">SUM(B139:C139)</f>
        <v>118322</v>
      </c>
      <c r="E139" s="49"/>
      <c r="F139" s="49"/>
      <c r="G139" s="49">
        <f t="shared" ref="G139:G140" si="230">+B139+E139</f>
        <v>118322</v>
      </c>
      <c r="H139" s="49">
        <f t="shared" ref="H139:H140" si="231">+C139+F139</f>
        <v>0</v>
      </c>
      <c r="I139" s="49">
        <f t="shared" ref="I139:I140" si="232">+G139+H139</f>
        <v>118322</v>
      </c>
      <c r="J139" s="49"/>
      <c r="K139" s="49"/>
      <c r="L139" s="49">
        <f t="shared" ref="L139:L140" si="233">+G139+J139</f>
        <v>118322</v>
      </c>
      <c r="M139" s="49">
        <f t="shared" ref="M139:M140" si="234">+H139+K139</f>
        <v>0</v>
      </c>
      <c r="N139" s="49">
        <f t="shared" ref="N139:N140" si="235">+L139+M139</f>
        <v>118322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</row>
    <row r="140" spans="1:229" s="30" customFormat="1" x14ac:dyDescent="0.2">
      <c r="A140" s="79" t="s">
        <v>17</v>
      </c>
      <c r="B140" s="34">
        <v>15496</v>
      </c>
      <c r="C140" s="35"/>
      <c r="D140" s="25">
        <f t="shared" si="229"/>
        <v>15496</v>
      </c>
      <c r="E140" s="49"/>
      <c r="F140" s="49"/>
      <c r="G140" s="49">
        <f t="shared" si="230"/>
        <v>15496</v>
      </c>
      <c r="H140" s="49">
        <f t="shared" si="231"/>
        <v>0</v>
      </c>
      <c r="I140" s="49">
        <f t="shared" si="232"/>
        <v>15496</v>
      </c>
      <c r="J140" s="49"/>
      <c r="K140" s="49"/>
      <c r="L140" s="49">
        <f t="shared" si="233"/>
        <v>15496</v>
      </c>
      <c r="M140" s="49">
        <f t="shared" si="234"/>
        <v>0</v>
      </c>
      <c r="N140" s="49">
        <f t="shared" si="235"/>
        <v>15496</v>
      </c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  <c r="FY140" s="29"/>
      <c r="FZ140" s="29"/>
      <c r="GA140" s="29"/>
      <c r="GB140" s="29"/>
      <c r="GC140" s="29"/>
      <c r="GD140" s="29"/>
      <c r="GE140" s="29"/>
      <c r="GF140" s="29"/>
      <c r="GG140" s="29"/>
      <c r="GH140" s="29"/>
      <c r="GI140" s="29"/>
      <c r="GJ140" s="29"/>
      <c r="GK140" s="29"/>
      <c r="GL140" s="29"/>
      <c r="GM140" s="29"/>
      <c r="GN140" s="29"/>
      <c r="GO140" s="29"/>
      <c r="GP140" s="29"/>
      <c r="GQ140" s="29"/>
      <c r="GR140" s="29"/>
      <c r="GS140" s="29"/>
      <c r="GT140" s="29"/>
      <c r="GU140" s="29"/>
      <c r="GV140" s="29"/>
      <c r="GW140" s="29"/>
      <c r="GX140" s="29"/>
      <c r="GY140" s="29"/>
      <c r="GZ140" s="29"/>
      <c r="HA140" s="29"/>
      <c r="HB140" s="29"/>
      <c r="HC140" s="29"/>
      <c r="HD140" s="29"/>
      <c r="HE140" s="29"/>
      <c r="HF140" s="29"/>
      <c r="HG140" s="29"/>
      <c r="HH140" s="29"/>
      <c r="HI140" s="29"/>
      <c r="HJ140" s="29"/>
      <c r="HK140" s="29"/>
      <c r="HL140" s="29"/>
      <c r="HM140" s="29"/>
      <c r="HN140" s="29"/>
      <c r="HO140" s="29"/>
      <c r="HP140" s="29"/>
      <c r="HQ140" s="29"/>
      <c r="HR140" s="29"/>
    </row>
    <row r="141" spans="1:229" x14ac:dyDescent="0.2">
      <c r="A141" s="80" t="s">
        <v>4</v>
      </c>
      <c r="B141" s="38">
        <f>SUM(B139:B140)</f>
        <v>133818</v>
      </c>
      <c r="C141" s="38">
        <f>SUM(C139:C140)</f>
        <v>0</v>
      </c>
      <c r="D141" s="39">
        <f t="shared" si="229"/>
        <v>133818</v>
      </c>
      <c r="E141" s="38">
        <f t="shared" ref="E141" si="236">SUM(E139:E140)</f>
        <v>0</v>
      </c>
      <c r="F141" s="38">
        <f t="shared" ref="F141" si="237">SUM(F139:F140)</f>
        <v>0</v>
      </c>
      <c r="G141" s="38">
        <f t="shared" ref="G141" si="238">SUM(G139:G140)</f>
        <v>133818</v>
      </c>
      <c r="H141" s="38">
        <f t="shared" ref="H141" si="239">SUM(H139:H140)</f>
        <v>0</v>
      </c>
      <c r="I141" s="66">
        <f t="shared" ref="I141:M141" si="240">SUM(I139:I140)</f>
        <v>133818</v>
      </c>
      <c r="J141" s="38">
        <f t="shared" si="240"/>
        <v>0</v>
      </c>
      <c r="K141" s="38">
        <f t="shared" si="240"/>
        <v>0</v>
      </c>
      <c r="L141" s="38">
        <f t="shared" si="240"/>
        <v>133818</v>
      </c>
      <c r="M141" s="38">
        <f t="shared" si="240"/>
        <v>0</v>
      </c>
      <c r="N141" s="66">
        <f t="shared" ref="N141" si="241">SUM(N139:N140)</f>
        <v>133818</v>
      </c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</row>
    <row r="142" spans="1:229" x14ac:dyDescent="0.2">
      <c r="A142" s="79" t="s">
        <v>5</v>
      </c>
      <c r="B142" s="36">
        <v>13328</v>
      </c>
      <c r="C142" s="40"/>
      <c r="D142" s="41">
        <f t="shared" si="229"/>
        <v>13328</v>
      </c>
      <c r="E142" s="49"/>
      <c r="F142" s="49"/>
      <c r="G142" s="49">
        <f t="shared" ref="G142:G144" si="242">+B142+E142</f>
        <v>13328</v>
      </c>
      <c r="H142" s="49">
        <f t="shared" ref="H142:H144" si="243">+C142+F142</f>
        <v>0</v>
      </c>
      <c r="I142" s="49">
        <f t="shared" ref="I142:I144" si="244">+G142+H142</f>
        <v>13328</v>
      </c>
      <c r="J142" s="49"/>
      <c r="K142" s="49"/>
      <c r="L142" s="49">
        <f t="shared" ref="L142:L144" si="245">+G142+J142</f>
        <v>13328</v>
      </c>
      <c r="M142" s="49">
        <f t="shared" ref="M142:M144" si="246">+H142+K142</f>
        <v>0</v>
      </c>
      <c r="N142" s="49">
        <f t="shared" ref="N142:N144" si="247">+L142+M142</f>
        <v>13328</v>
      </c>
    </row>
    <row r="143" spans="1:229" x14ac:dyDescent="0.2">
      <c r="A143" s="79" t="s">
        <v>44</v>
      </c>
      <c r="B143" s="34"/>
      <c r="C143" s="40"/>
      <c r="D143" s="41">
        <f t="shared" si="229"/>
        <v>0</v>
      </c>
      <c r="E143" s="49"/>
      <c r="F143" s="49"/>
      <c r="G143" s="49">
        <f t="shared" si="242"/>
        <v>0</v>
      </c>
      <c r="H143" s="49">
        <f t="shared" si="243"/>
        <v>0</v>
      </c>
      <c r="I143" s="49">
        <f t="shared" si="244"/>
        <v>0</v>
      </c>
      <c r="J143" s="49"/>
      <c r="K143" s="49"/>
      <c r="L143" s="49">
        <f t="shared" si="245"/>
        <v>0</v>
      </c>
      <c r="M143" s="49">
        <f t="shared" si="246"/>
        <v>0</v>
      </c>
      <c r="N143" s="49">
        <f t="shared" si="247"/>
        <v>0</v>
      </c>
    </row>
    <row r="144" spans="1:229" x14ac:dyDescent="0.2">
      <c r="A144" s="79" t="s">
        <v>45</v>
      </c>
      <c r="B144" s="34"/>
      <c r="C144" s="35"/>
      <c r="D144" s="41">
        <f t="shared" si="229"/>
        <v>0</v>
      </c>
      <c r="E144" s="49"/>
      <c r="F144" s="49"/>
      <c r="G144" s="49">
        <f t="shared" si="242"/>
        <v>0</v>
      </c>
      <c r="H144" s="49">
        <f t="shared" si="243"/>
        <v>0</v>
      </c>
      <c r="I144" s="49">
        <f t="shared" si="244"/>
        <v>0</v>
      </c>
      <c r="J144" s="49"/>
      <c r="K144" s="49"/>
      <c r="L144" s="49">
        <f t="shared" si="245"/>
        <v>0</v>
      </c>
      <c r="M144" s="49">
        <f t="shared" si="246"/>
        <v>0</v>
      </c>
      <c r="N144" s="49">
        <f t="shared" si="247"/>
        <v>0</v>
      </c>
    </row>
    <row r="145" spans="1:226" x14ac:dyDescent="0.2">
      <c r="A145" s="80" t="s">
        <v>46</v>
      </c>
      <c r="B145" s="38">
        <f>SUM(B141:B144)</f>
        <v>147146</v>
      </c>
      <c r="C145" s="38">
        <f>SUM(C141:C144)</f>
        <v>0</v>
      </c>
      <c r="D145" s="39">
        <f t="shared" si="229"/>
        <v>147146</v>
      </c>
      <c r="E145" s="38">
        <f t="shared" ref="E145" si="248">SUM(E141:E144)</f>
        <v>0</v>
      </c>
      <c r="F145" s="38">
        <f t="shared" ref="F145" si="249">SUM(F141:F144)</f>
        <v>0</v>
      </c>
      <c r="G145" s="38">
        <f t="shared" ref="G145" si="250">SUM(G141:G144)</f>
        <v>147146</v>
      </c>
      <c r="H145" s="38">
        <f t="shared" ref="H145" si="251">SUM(H141:H144)</f>
        <v>0</v>
      </c>
      <c r="I145" s="66">
        <f t="shared" ref="I145:M145" si="252">SUM(I141:I144)</f>
        <v>147146</v>
      </c>
      <c r="J145" s="38">
        <f t="shared" si="252"/>
        <v>0</v>
      </c>
      <c r="K145" s="38">
        <f t="shared" si="252"/>
        <v>0</v>
      </c>
      <c r="L145" s="38">
        <f t="shared" si="252"/>
        <v>147146</v>
      </c>
      <c r="M145" s="38">
        <f t="shared" si="252"/>
        <v>0</v>
      </c>
      <c r="N145" s="66">
        <f t="shared" ref="N145" si="253">SUM(N141:N144)</f>
        <v>147146</v>
      </c>
    </row>
    <row r="146" spans="1:226" s="30" customFormat="1" x14ac:dyDescent="0.2">
      <c r="A146" s="79" t="s">
        <v>6</v>
      </c>
      <c r="B146" s="42">
        <v>3556</v>
      </c>
      <c r="C146" s="38"/>
      <c r="D146" s="41">
        <f t="shared" si="229"/>
        <v>3556</v>
      </c>
      <c r="E146" s="49"/>
      <c r="F146" s="49"/>
      <c r="G146" s="49">
        <f t="shared" ref="G146:G148" si="254">+B146+E146</f>
        <v>3556</v>
      </c>
      <c r="H146" s="49">
        <f t="shared" ref="H146:H148" si="255">+C146+F146</f>
        <v>0</v>
      </c>
      <c r="I146" s="49">
        <f t="shared" ref="I146:I148" si="256">+G146+H146</f>
        <v>3556</v>
      </c>
      <c r="J146" s="49"/>
      <c r="K146" s="49"/>
      <c r="L146" s="49">
        <f t="shared" ref="L146:L148" si="257">+G146+J146</f>
        <v>3556</v>
      </c>
      <c r="M146" s="49">
        <f t="shared" ref="M146:M148" si="258">+H146+K146</f>
        <v>0</v>
      </c>
      <c r="N146" s="49">
        <f t="shared" ref="N146:N148" si="259">+L146+M146</f>
        <v>3556</v>
      </c>
    </row>
    <row r="147" spans="1:226" x14ac:dyDescent="0.2">
      <c r="A147" s="79" t="s">
        <v>7</v>
      </c>
      <c r="B147" s="34"/>
      <c r="C147" s="34"/>
      <c r="D147" s="41">
        <f t="shared" si="229"/>
        <v>0</v>
      </c>
      <c r="E147" s="49"/>
      <c r="F147" s="49"/>
      <c r="G147" s="49">
        <f t="shared" si="254"/>
        <v>0</v>
      </c>
      <c r="H147" s="49">
        <f t="shared" si="255"/>
        <v>0</v>
      </c>
      <c r="I147" s="49">
        <f t="shared" si="256"/>
        <v>0</v>
      </c>
      <c r="J147" s="49"/>
      <c r="K147" s="49"/>
      <c r="L147" s="49">
        <f t="shared" si="257"/>
        <v>0</v>
      </c>
      <c r="M147" s="49">
        <f t="shared" si="258"/>
        <v>0</v>
      </c>
      <c r="N147" s="49">
        <f t="shared" si="259"/>
        <v>0</v>
      </c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</row>
    <row r="148" spans="1:226" x14ac:dyDescent="0.2">
      <c r="A148" s="79" t="s">
        <v>47</v>
      </c>
      <c r="B148" s="34"/>
      <c r="C148" s="34"/>
      <c r="D148" s="41">
        <f t="shared" si="229"/>
        <v>0</v>
      </c>
      <c r="E148" s="49"/>
      <c r="F148" s="49"/>
      <c r="G148" s="49">
        <f t="shared" si="254"/>
        <v>0</v>
      </c>
      <c r="H148" s="49">
        <f t="shared" si="255"/>
        <v>0</v>
      </c>
      <c r="I148" s="49">
        <f t="shared" si="256"/>
        <v>0</v>
      </c>
      <c r="J148" s="49"/>
      <c r="K148" s="49"/>
      <c r="L148" s="49">
        <f t="shared" si="257"/>
        <v>0</v>
      </c>
      <c r="M148" s="49">
        <f t="shared" si="258"/>
        <v>0</v>
      </c>
      <c r="N148" s="49">
        <f t="shared" si="259"/>
        <v>0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</row>
    <row r="149" spans="1:226" x14ac:dyDescent="0.2">
      <c r="A149" s="80" t="s">
        <v>48</v>
      </c>
      <c r="B149" s="43">
        <f>SUM(B146:B148)</f>
        <v>3556</v>
      </c>
      <c r="C149" s="43">
        <f>SUM(C146:C148)</f>
        <v>0</v>
      </c>
      <c r="D149" s="27">
        <f t="shared" si="229"/>
        <v>3556</v>
      </c>
      <c r="E149" s="43">
        <f t="shared" ref="E149" si="260">SUM(E146:E148)</f>
        <v>0</v>
      </c>
      <c r="F149" s="43">
        <f t="shared" ref="F149" si="261">SUM(F146:F148)</f>
        <v>0</v>
      </c>
      <c r="G149" s="43">
        <f t="shared" ref="G149" si="262">SUM(G146:G148)</f>
        <v>3556</v>
      </c>
      <c r="H149" s="43">
        <f t="shared" ref="H149" si="263">SUM(H146:H148)</f>
        <v>0</v>
      </c>
      <c r="I149" s="65">
        <f t="shared" ref="I149:M149" si="264">SUM(I146:I148)</f>
        <v>3556</v>
      </c>
      <c r="J149" s="43">
        <f t="shared" si="264"/>
        <v>0</v>
      </c>
      <c r="K149" s="43">
        <f t="shared" si="264"/>
        <v>0</v>
      </c>
      <c r="L149" s="43">
        <f t="shared" si="264"/>
        <v>3556</v>
      </c>
      <c r="M149" s="43">
        <f t="shared" si="264"/>
        <v>0</v>
      </c>
      <c r="N149" s="65">
        <f t="shared" ref="N149" si="265">SUM(N146:N148)</f>
        <v>3556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</row>
    <row r="150" spans="1:226" x14ac:dyDescent="0.2">
      <c r="A150" s="80" t="s">
        <v>49</v>
      </c>
      <c r="B150" s="44">
        <f>SUM(B145,B149)</f>
        <v>150702</v>
      </c>
      <c r="C150" s="44">
        <f>SUM(C145,C149)</f>
        <v>0</v>
      </c>
      <c r="D150" s="27">
        <f t="shared" si="229"/>
        <v>150702</v>
      </c>
      <c r="E150" s="44">
        <f t="shared" ref="E150" si="266">SUM(E145,E149)</f>
        <v>0</v>
      </c>
      <c r="F150" s="44">
        <f t="shared" ref="F150" si="267">SUM(F145,F149)</f>
        <v>0</v>
      </c>
      <c r="G150" s="44">
        <f t="shared" ref="G150" si="268">SUM(G145,G149)</f>
        <v>150702</v>
      </c>
      <c r="H150" s="44">
        <f t="shared" ref="H150" si="269">SUM(H145,H149)</f>
        <v>0</v>
      </c>
      <c r="I150" s="67">
        <f t="shared" ref="I150:M150" si="270">SUM(I145,I149)</f>
        <v>150702</v>
      </c>
      <c r="J150" s="44">
        <f t="shared" si="270"/>
        <v>0</v>
      </c>
      <c r="K150" s="44">
        <f t="shared" si="270"/>
        <v>0</v>
      </c>
      <c r="L150" s="44">
        <f t="shared" si="270"/>
        <v>150702</v>
      </c>
      <c r="M150" s="44">
        <f t="shared" si="270"/>
        <v>0</v>
      </c>
      <c r="N150" s="67">
        <f t="shared" ref="N150" si="271">SUM(N145,N149)</f>
        <v>150702</v>
      </c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</row>
    <row r="151" spans="1:226" x14ac:dyDescent="0.2">
      <c r="A151" s="84" t="s">
        <v>50</v>
      </c>
      <c r="B151" s="34"/>
      <c r="C151" s="35"/>
      <c r="D151" s="41">
        <f t="shared" si="229"/>
        <v>0</v>
      </c>
      <c r="E151" s="49"/>
      <c r="F151" s="49"/>
      <c r="G151" s="49">
        <f t="shared" ref="G151" si="272">+B151+E151</f>
        <v>0</v>
      </c>
      <c r="H151" s="49">
        <f t="shared" ref="H151" si="273">+C151+F151</f>
        <v>0</v>
      </c>
      <c r="I151" s="49">
        <f t="shared" ref="I151" si="274">+G151+H151</f>
        <v>0</v>
      </c>
      <c r="J151" s="49"/>
      <c r="K151" s="49"/>
      <c r="L151" s="49">
        <f t="shared" ref="L151" si="275">+G151+J151</f>
        <v>0</v>
      </c>
      <c r="M151" s="49">
        <f t="shared" ref="M151" si="276">+H151+K151</f>
        <v>0</v>
      </c>
      <c r="N151" s="49">
        <f t="shared" ref="N151" si="277">+L151+M151</f>
        <v>0</v>
      </c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</row>
    <row r="152" spans="1:226" s="30" customFormat="1" x14ac:dyDescent="0.2">
      <c r="A152" s="88" t="s">
        <v>51</v>
      </c>
      <c r="B152" s="38">
        <f>SUM(B150:B151)</f>
        <v>150702</v>
      </c>
      <c r="C152" s="38">
        <f>SUM(C147:C151)</f>
        <v>0</v>
      </c>
      <c r="D152" s="39">
        <f t="shared" si="229"/>
        <v>150702</v>
      </c>
      <c r="E152" s="38">
        <f t="shared" ref="E152" si="278">SUM(E150:E151)</f>
        <v>0</v>
      </c>
      <c r="F152" s="38">
        <f t="shared" ref="F152" si="279">SUM(F150:F151)</f>
        <v>0</v>
      </c>
      <c r="G152" s="38">
        <f t="shared" ref="G152" si="280">SUM(G150:G151)</f>
        <v>150702</v>
      </c>
      <c r="H152" s="38">
        <f t="shared" ref="H152" si="281">SUM(H150:H151)</f>
        <v>0</v>
      </c>
      <c r="I152" s="66">
        <f t="shared" ref="I152:M152" si="282">SUM(I150:I151)</f>
        <v>150702</v>
      </c>
      <c r="J152" s="38">
        <f t="shared" si="282"/>
        <v>0</v>
      </c>
      <c r="K152" s="38">
        <f t="shared" si="282"/>
        <v>0</v>
      </c>
      <c r="L152" s="38">
        <f t="shared" si="282"/>
        <v>150702</v>
      </c>
      <c r="M152" s="38">
        <f t="shared" si="282"/>
        <v>0</v>
      </c>
      <c r="N152" s="66">
        <f t="shared" ref="N152" si="283">SUM(N150:N151)</f>
        <v>150702</v>
      </c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</row>
    <row r="153" spans="1:226" s="30" customFormat="1" x14ac:dyDescent="0.2">
      <c r="A153" s="86" t="s">
        <v>8</v>
      </c>
      <c r="B153" s="45">
        <v>13.75</v>
      </c>
      <c r="C153" s="46"/>
      <c r="D153" s="64">
        <f t="shared" si="229"/>
        <v>13.75</v>
      </c>
      <c r="E153" s="49"/>
      <c r="F153" s="49"/>
      <c r="G153" s="49">
        <f t="shared" ref="G153" si="284">+B153+E153</f>
        <v>13.75</v>
      </c>
      <c r="H153" s="49">
        <f t="shared" ref="H153" si="285">+C153+F153</f>
        <v>0</v>
      </c>
      <c r="I153" s="49">
        <f t="shared" ref="I153" si="286">+G153+H153</f>
        <v>13.75</v>
      </c>
      <c r="J153" s="49"/>
      <c r="K153" s="49"/>
      <c r="L153" s="49">
        <f t="shared" ref="L153" si="287">+G153+J153</f>
        <v>13.75</v>
      </c>
      <c r="M153" s="49">
        <f t="shared" ref="M153" si="288">+H153+K153</f>
        <v>0</v>
      </c>
      <c r="N153" s="49">
        <f t="shared" ref="N153" si="289">+L153+M153</f>
        <v>13.75</v>
      </c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</row>
    <row r="154" spans="1:226" x14ac:dyDescent="0.2">
      <c r="A154" s="89"/>
      <c r="B154" s="1"/>
      <c r="C154" s="1"/>
      <c r="D154" s="1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</row>
    <row r="155" spans="1:226" x14ac:dyDescent="0.2">
      <c r="A155" s="90"/>
      <c r="B155" s="3"/>
      <c r="C155" s="3"/>
      <c r="D155" s="3"/>
    </row>
    <row r="156" spans="1:226" x14ac:dyDescent="0.2">
      <c r="A156" s="76"/>
      <c r="B156" s="7"/>
      <c r="C156" s="7"/>
      <c r="D156" s="7"/>
    </row>
    <row r="157" spans="1:226" ht="12.75" customHeight="1" x14ac:dyDescent="0.2">
      <c r="A157" s="96" t="s">
        <v>57</v>
      </c>
      <c r="B157" s="105" t="s">
        <v>14</v>
      </c>
      <c r="C157" s="105" t="s">
        <v>15</v>
      </c>
      <c r="D157" s="101" t="str">
        <f>+D4</f>
        <v xml:space="preserve">1/2026. (II.3.) önk. rendelet eredeti ei.összesen </v>
      </c>
      <c r="E157" s="108" t="s">
        <v>64</v>
      </c>
      <c r="F157" s="109"/>
      <c r="G157" s="101" t="s">
        <v>14</v>
      </c>
      <c r="H157" s="101" t="s">
        <v>15</v>
      </c>
      <c r="I157" s="101" t="str">
        <f>+I4</f>
        <v xml:space="preserve">.../2026. (….....) önk. rendelet mód. ei.összesen </v>
      </c>
      <c r="J157" s="108" t="s">
        <v>64</v>
      </c>
      <c r="K157" s="109"/>
      <c r="L157" s="101" t="s">
        <v>14</v>
      </c>
      <c r="M157" s="101" t="s">
        <v>15</v>
      </c>
      <c r="N157" s="101" t="str">
        <f>+N4</f>
        <v xml:space="preserve">…./2026. (…...) önk. rendelet mód. ei.összesen </v>
      </c>
    </row>
    <row r="158" spans="1:226" ht="12.75" customHeight="1" x14ac:dyDescent="0.2">
      <c r="A158" s="97"/>
      <c r="B158" s="106"/>
      <c r="C158" s="106"/>
      <c r="D158" s="101"/>
      <c r="E158" s="110"/>
      <c r="F158" s="111"/>
      <c r="G158" s="101"/>
      <c r="H158" s="101"/>
      <c r="I158" s="101"/>
      <c r="J158" s="110"/>
      <c r="K158" s="111"/>
      <c r="L158" s="101"/>
      <c r="M158" s="101"/>
      <c r="N158" s="101"/>
    </row>
    <row r="159" spans="1:226" x14ac:dyDescent="0.2">
      <c r="A159" s="97"/>
      <c r="B159" s="106"/>
      <c r="C159" s="106"/>
      <c r="D159" s="101"/>
      <c r="E159" s="101" t="s">
        <v>65</v>
      </c>
      <c r="F159" s="101" t="s">
        <v>66</v>
      </c>
      <c r="G159" s="101"/>
      <c r="H159" s="101"/>
      <c r="I159" s="101"/>
      <c r="J159" s="101" t="s">
        <v>65</v>
      </c>
      <c r="K159" s="101" t="s">
        <v>66</v>
      </c>
      <c r="L159" s="101"/>
      <c r="M159" s="101"/>
      <c r="N159" s="101"/>
    </row>
    <row r="160" spans="1:226" x14ac:dyDescent="0.2">
      <c r="A160" s="87"/>
      <c r="B160" s="106"/>
      <c r="C160" s="10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</row>
    <row r="161" spans="1:14" x14ac:dyDescent="0.2">
      <c r="A161" s="77" t="s">
        <v>1</v>
      </c>
      <c r="B161" s="9"/>
      <c r="C161" s="23"/>
      <c r="D161" s="23"/>
      <c r="E161" s="49"/>
      <c r="F161" s="49"/>
      <c r="G161" s="49"/>
      <c r="H161" s="49"/>
      <c r="I161" s="49"/>
      <c r="J161" s="49"/>
      <c r="K161" s="49"/>
      <c r="L161" s="49"/>
      <c r="M161" s="49"/>
      <c r="N161" s="49"/>
    </row>
    <row r="162" spans="1:14" x14ac:dyDescent="0.2">
      <c r="A162" s="78" t="s">
        <v>21</v>
      </c>
      <c r="B162" s="24"/>
      <c r="C162" s="24"/>
      <c r="D162" s="25">
        <f t="shared" ref="D162:D189" si="290">SUM(B162:C162)</f>
        <v>0</v>
      </c>
      <c r="E162" s="49"/>
      <c r="F162" s="49"/>
      <c r="G162" s="49">
        <f>+B162+E162</f>
        <v>0</v>
      </c>
      <c r="H162" s="49">
        <f>+C162+F162</f>
        <v>0</v>
      </c>
      <c r="I162" s="49">
        <f>+G162+H162</f>
        <v>0</v>
      </c>
      <c r="J162" s="49"/>
      <c r="K162" s="49"/>
      <c r="L162" s="49">
        <f>+G162+J162</f>
        <v>0</v>
      </c>
      <c r="M162" s="49">
        <f>+H162+K162</f>
        <v>0</v>
      </c>
      <c r="N162" s="49">
        <f>+L162+M162</f>
        <v>0</v>
      </c>
    </row>
    <row r="163" spans="1:14" x14ac:dyDescent="0.2">
      <c r="A163" s="79" t="s">
        <v>22</v>
      </c>
      <c r="B163" s="26"/>
      <c r="C163" s="26"/>
      <c r="D163" s="25">
        <f t="shared" si="290"/>
        <v>0</v>
      </c>
      <c r="E163" s="49"/>
      <c r="F163" s="49"/>
      <c r="G163" s="49">
        <f t="shared" ref="G163:G164" si="291">+B163+E163</f>
        <v>0</v>
      </c>
      <c r="H163" s="49">
        <f t="shared" ref="H163:H164" si="292">+C163+F163</f>
        <v>0</v>
      </c>
      <c r="I163" s="49">
        <f t="shared" ref="I163:I164" si="293">+G163+H163</f>
        <v>0</v>
      </c>
      <c r="J163" s="49"/>
      <c r="K163" s="49"/>
      <c r="L163" s="49">
        <f t="shared" ref="L163:L164" si="294">+G163+J163</f>
        <v>0</v>
      </c>
      <c r="M163" s="49">
        <f t="shared" ref="M163:M164" si="295">+H163+K163</f>
        <v>0</v>
      </c>
      <c r="N163" s="49">
        <f t="shared" ref="N163:N164" si="296">+L163+M163</f>
        <v>0</v>
      </c>
    </row>
    <row r="164" spans="1:14" x14ac:dyDescent="0.2">
      <c r="A164" s="79" t="s">
        <v>23</v>
      </c>
      <c r="B164" s="26"/>
      <c r="C164" s="26"/>
      <c r="D164" s="25">
        <f t="shared" si="290"/>
        <v>0</v>
      </c>
      <c r="E164" s="49"/>
      <c r="F164" s="49"/>
      <c r="G164" s="49">
        <f t="shared" si="291"/>
        <v>0</v>
      </c>
      <c r="H164" s="49">
        <f t="shared" si="292"/>
        <v>0</v>
      </c>
      <c r="I164" s="49">
        <f t="shared" si="293"/>
        <v>0</v>
      </c>
      <c r="J164" s="49"/>
      <c r="K164" s="49"/>
      <c r="L164" s="49">
        <f t="shared" si="294"/>
        <v>0</v>
      </c>
      <c r="M164" s="49">
        <f t="shared" si="295"/>
        <v>0</v>
      </c>
      <c r="N164" s="49">
        <f t="shared" si="296"/>
        <v>0</v>
      </c>
    </row>
    <row r="165" spans="1:14" x14ac:dyDescent="0.2">
      <c r="A165" s="80" t="s">
        <v>24</v>
      </c>
      <c r="B165" s="2">
        <f>SUM(B166:B176)</f>
        <v>0</v>
      </c>
      <c r="C165" s="2">
        <f>SUM(C166:C176)</f>
        <v>0</v>
      </c>
      <c r="D165" s="27">
        <f t="shared" si="290"/>
        <v>0</v>
      </c>
      <c r="E165" s="2">
        <f t="shared" ref="E165" si="297">SUM(E166:E176)</f>
        <v>0</v>
      </c>
      <c r="F165" s="2">
        <f t="shared" ref="F165" si="298">SUM(F166:F176)</f>
        <v>0</v>
      </c>
      <c r="G165" s="2">
        <f t="shared" ref="G165" si="299">SUM(G166:G176)</f>
        <v>0</v>
      </c>
      <c r="H165" s="2">
        <f t="shared" ref="H165" si="300">SUM(H166:H176)</f>
        <v>0</v>
      </c>
      <c r="I165" s="2">
        <f t="shared" ref="I165:M165" si="301">SUM(I166:I176)</f>
        <v>0</v>
      </c>
      <c r="J165" s="2">
        <f t="shared" si="301"/>
        <v>0</v>
      </c>
      <c r="K165" s="2">
        <f t="shared" si="301"/>
        <v>0</v>
      </c>
      <c r="L165" s="2">
        <f t="shared" si="301"/>
        <v>0</v>
      </c>
      <c r="M165" s="2">
        <f t="shared" si="301"/>
        <v>0</v>
      </c>
      <c r="N165" s="2">
        <f t="shared" ref="N165" si="302">SUM(N166:N176)</f>
        <v>0</v>
      </c>
    </row>
    <row r="166" spans="1:14" x14ac:dyDescent="0.2">
      <c r="A166" s="81" t="s">
        <v>25</v>
      </c>
      <c r="B166" s="5"/>
      <c r="C166" s="5"/>
      <c r="D166" s="28">
        <f t="shared" si="290"/>
        <v>0</v>
      </c>
      <c r="E166" s="49"/>
      <c r="F166" s="49"/>
      <c r="G166" s="49"/>
      <c r="H166" s="49"/>
      <c r="I166" s="49"/>
      <c r="J166" s="49"/>
      <c r="K166" s="49"/>
      <c r="L166" s="49"/>
      <c r="M166" s="49"/>
      <c r="N166" s="49"/>
    </row>
    <row r="167" spans="1:14" x14ac:dyDescent="0.2">
      <c r="A167" s="81" t="s">
        <v>26</v>
      </c>
      <c r="B167" s="4"/>
      <c r="C167" s="4"/>
      <c r="D167" s="28">
        <f t="shared" si="290"/>
        <v>0</v>
      </c>
      <c r="E167" s="49"/>
      <c r="F167" s="49"/>
      <c r="G167" s="49">
        <f t="shared" ref="G167:G176" si="303">+B167+E167</f>
        <v>0</v>
      </c>
      <c r="H167" s="49">
        <f t="shared" ref="H167:H176" si="304">+C167+F167</f>
        <v>0</v>
      </c>
      <c r="I167" s="49">
        <f t="shared" ref="I167:I176" si="305">+G167+H167</f>
        <v>0</v>
      </c>
      <c r="J167" s="49"/>
      <c r="K167" s="49"/>
      <c r="L167" s="49">
        <f t="shared" ref="L167:L176" si="306">+G167+J167</f>
        <v>0</v>
      </c>
      <c r="M167" s="49">
        <f t="shared" ref="M167:M176" si="307">+H167+K167</f>
        <v>0</v>
      </c>
      <c r="N167" s="49">
        <f t="shared" ref="N167:N176" si="308">+L167+M167</f>
        <v>0</v>
      </c>
    </row>
    <row r="168" spans="1:14" x14ac:dyDescent="0.2">
      <c r="A168" s="81" t="s">
        <v>0</v>
      </c>
      <c r="B168" s="4"/>
      <c r="C168" s="4"/>
      <c r="D168" s="28">
        <f t="shared" si="290"/>
        <v>0</v>
      </c>
      <c r="E168" s="49"/>
      <c r="F168" s="49"/>
      <c r="G168" s="49">
        <f t="shared" si="303"/>
        <v>0</v>
      </c>
      <c r="H168" s="49">
        <f t="shared" si="304"/>
        <v>0</v>
      </c>
      <c r="I168" s="49">
        <f t="shared" si="305"/>
        <v>0</v>
      </c>
      <c r="J168" s="49"/>
      <c r="K168" s="49"/>
      <c r="L168" s="49">
        <f t="shared" si="306"/>
        <v>0</v>
      </c>
      <c r="M168" s="49">
        <f t="shared" si="307"/>
        <v>0</v>
      </c>
      <c r="N168" s="49">
        <f t="shared" si="308"/>
        <v>0</v>
      </c>
    </row>
    <row r="169" spans="1:14" x14ac:dyDescent="0.2">
      <c r="A169" s="81" t="s">
        <v>27</v>
      </c>
      <c r="B169" s="17"/>
      <c r="C169" s="17"/>
      <c r="D169" s="28">
        <f t="shared" si="290"/>
        <v>0</v>
      </c>
      <c r="E169" s="49"/>
      <c r="F169" s="49"/>
      <c r="G169" s="49">
        <f t="shared" si="303"/>
        <v>0</v>
      </c>
      <c r="H169" s="49">
        <f t="shared" si="304"/>
        <v>0</v>
      </c>
      <c r="I169" s="49">
        <f t="shared" si="305"/>
        <v>0</v>
      </c>
      <c r="J169" s="49"/>
      <c r="K169" s="49"/>
      <c r="L169" s="49">
        <f t="shared" si="306"/>
        <v>0</v>
      </c>
      <c r="M169" s="49">
        <f t="shared" si="307"/>
        <v>0</v>
      </c>
      <c r="N169" s="49">
        <f t="shared" si="308"/>
        <v>0</v>
      </c>
    </row>
    <row r="170" spans="1:14" x14ac:dyDescent="0.2">
      <c r="A170" s="81" t="s">
        <v>52</v>
      </c>
      <c r="B170" s="17"/>
      <c r="C170" s="17"/>
      <c r="D170" s="28">
        <f t="shared" si="290"/>
        <v>0</v>
      </c>
      <c r="E170" s="49"/>
      <c r="F170" s="49"/>
      <c r="G170" s="49">
        <f t="shared" si="303"/>
        <v>0</v>
      </c>
      <c r="H170" s="49">
        <f t="shared" si="304"/>
        <v>0</v>
      </c>
      <c r="I170" s="49">
        <f t="shared" si="305"/>
        <v>0</v>
      </c>
      <c r="J170" s="49"/>
      <c r="K170" s="49"/>
      <c r="L170" s="49">
        <f t="shared" si="306"/>
        <v>0</v>
      </c>
      <c r="M170" s="49">
        <f t="shared" si="307"/>
        <v>0</v>
      </c>
      <c r="N170" s="49">
        <f t="shared" si="308"/>
        <v>0</v>
      </c>
    </row>
    <row r="171" spans="1:14" x14ac:dyDescent="0.2">
      <c r="A171" s="81" t="s">
        <v>29</v>
      </c>
      <c r="B171" s="17"/>
      <c r="C171" s="17"/>
      <c r="D171" s="28">
        <f t="shared" si="290"/>
        <v>0</v>
      </c>
      <c r="E171" s="49"/>
      <c r="F171" s="49"/>
      <c r="G171" s="49">
        <f t="shared" si="303"/>
        <v>0</v>
      </c>
      <c r="H171" s="49">
        <f t="shared" si="304"/>
        <v>0</v>
      </c>
      <c r="I171" s="49">
        <f t="shared" si="305"/>
        <v>0</v>
      </c>
      <c r="J171" s="49"/>
      <c r="K171" s="49"/>
      <c r="L171" s="49">
        <f t="shared" si="306"/>
        <v>0</v>
      </c>
      <c r="M171" s="49">
        <f t="shared" si="307"/>
        <v>0</v>
      </c>
      <c r="N171" s="49">
        <f t="shared" si="308"/>
        <v>0</v>
      </c>
    </row>
    <row r="172" spans="1:14" x14ac:dyDescent="0.2">
      <c r="A172" s="81" t="s">
        <v>30</v>
      </c>
      <c r="B172" s="17"/>
      <c r="C172" s="17"/>
      <c r="D172" s="28">
        <f t="shared" si="290"/>
        <v>0</v>
      </c>
      <c r="E172" s="49"/>
      <c r="F172" s="49"/>
      <c r="G172" s="49">
        <f t="shared" si="303"/>
        <v>0</v>
      </c>
      <c r="H172" s="49">
        <f t="shared" si="304"/>
        <v>0</v>
      </c>
      <c r="I172" s="49">
        <f t="shared" si="305"/>
        <v>0</v>
      </c>
      <c r="J172" s="49"/>
      <c r="K172" s="49"/>
      <c r="L172" s="49">
        <f t="shared" si="306"/>
        <v>0</v>
      </c>
      <c r="M172" s="49">
        <f t="shared" si="307"/>
        <v>0</v>
      </c>
      <c r="N172" s="49">
        <f t="shared" si="308"/>
        <v>0</v>
      </c>
    </row>
    <row r="173" spans="1:14" x14ac:dyDescent="0.2">
      <c r="A173" s="81" t="s">
        <v>31</v>
      </c>
      <c r="B173" s="17"/>
      <c r="C173" s="17"/>
      <c r="D173" s="28">
        <f t="shared" si="290"/>
        <v>0</v>
      </c>
      <c r="E173" s="49"/>
      <c r="F173" s="49"/>
      <c r="G173" s="49">
        <f t="shared" si="303"/>
        <v>0</v>
      </c>
      <c r="H173" s="49">
        <f t="shared" si="304"/>
        <v>0</v>
      </c>
      <c r="I173" s="49">
        <f t="shared" si="305"/>
        <v>0</v>
      </c>
      <c r="J173" s="49"/>
      <c r="K173" s="49"/>
      <c r="L173" s="49">
        <f t="shared" si="306"/>
        <v>0</v>
      </c>
      <c r="M173" s="49">
        <f t="shared" si="307"/>
        <v>0</v>
      </c>
      <c r="N173" s="49">
        <f t="shared" si="308"/>
        <v>0</v>
      </c>
    </row>
    <row r="174" spans="1:14" x14ac:dyDescent="0.2">
      <c r="A174" s="81" t="s">
        <v>32</v>
      </c>
      <c r="B174" s="17"/>
      <c r="C174" s="17"/>
      <c r="D174" s="28">
        <f t="shared" si="290"/>
        <v>0</v>
      </c>
      <c r="E174" s="49"/>
      <c r="F174" s="49"/>
      <c r="G174" s="49">
        <f t="shared" si="303"/>
        <v>0</v>
      </c>
      <c r="H174" s="49">
        <f t="shared" si="304"/>
        <v>0</v>
      </c>
      <c r="I174" s="49">
        <f t="shared" si="305"/>
        <v>0</v>
      </c>
      <c r="J174" s="49"/>
      <c r="K174" s="49"/>
      <c r="L174" s="49">
        <f t="shared" si="306"/>
        <v>0</v>
      </c>
      <c r="M174" s="49">
        <f t="shared" si="307"/>
        <v>0</v>
      </c>
      <c r="N174" s="49">
        <f t="shared" si="308"/>
        <v>0</v>
      </c>
    </row>
    <row r="175" spans="1:14" s="30" customFormat="1" x14ac:dyDescent="0.2">
      <c r="A175" s="81" t="s">
        <v>33</v>
      </c>
      <c r="B175" s="17"/>
      <c r="C175" s="17"/>
      <c r="D175" s="28">
        <f t="shared" si="290"/>
        <v>0</v>
      </c>
      <c r="E175" s="49"/>
      <c r="F175" s="49"/>
      <c r="G175" s="49">
        <f t="shared" si="303"/>
        <v>0</v>
      </c>
      <c r="H175" s="49">
        <f t="shared" si="304"/>
        <v>0</v>
      </c>
      <c r="I175" s="49">
        <f t="shared" si="305"/>
        <v>0</v>
      </c>
      <c r="J175" s="49"/>
      <c r="K175" s="49"/>
      <c r="L175" s="49">
        <f t="shared" si="306"/>
        <v>0</v>
      </c>
      <c r="M175" s="49">
        <f t="shared" si="307"/>
        <v>0</v>
      </c>
      <c r="N175" s="49">
        <f t="shared" si="308"/>
        <v>0</v>
      </c>
    </row>
    <row r="176" spans="1:14" x14ac:dyDescent="0.2">
      <c r="A176" s="81" t="s">
        <v>34</v>
      </c>
      <c r="B176" s="17"/>
      <c r="C176" s="17"/>
      <c r="D176" s="28">
        <f t="shared" si="290"/>
        <v>0</v>
      </c>
      <c r="E176" s="49"/>
      <c r="F176" s="49"/>
      <c r="G176" s="49">
        <f t="shared" si="303"/>
        <v>0</v>
      </c>
      <c r="H176" s="49">
        <f t="shared" si="304"/>
        <v>0</v>
      </c>
      <c r="I176" s="49">
        <f t="shared" si="305"/>
        <v>0</v>
      </c>
      <c r="J176" s="49"/>
      <c r="K176" s="49"/>
      <c r="L176" s="49">
        <f t="shared" si="306"/>
        <v>0</v>
      </c>
      <c r="M176" s="49">
        <f t="shared" si="307"/>
        <v>0</v>
      </c>
      <c r="N176" s="49">
        <f t="shared" si="308"/>
        <v>0</v>
      </c>
    </row>
    <row r="177" spans="1:229" x14ac:dyDescent="0.2">
      <c r="A177" s="80" t="s">
        <v>20</v>
      </c>
      <c r="B177" s="15">
        <f>SUM(B179:B183)</f>
        <v>0</v>
      </c>
      <c r="C177" s="15">
        <f>SUM(C179:C183)</f>
        <v>0</v>
      </c>
      <c r="D177" s="27">
        <f t="shared" si="290"/>
        <v>0</v>
      </c>
      <c r="E177" s="15">
        <f t="shared" ref="E177:I177" si="309">SUM(E179:E183)</f>
        <v>0</v>
      </c>
      <c r="F177" s="15">
        <f t="shared" si="309"/>
        <v>0</v>
      </c>
      <c r="G177" s="15">
        <f t="shared" si="309"/>
        <v>0</v>
      </c>
      <c r="H177" s="15">
        <f t="shared" si="309"/>
        <v>0</v>
      </c>
      <c r="I177" s="15">
        <f t="shared" si="309"/>
        <v>0</v>
      </c>
      <c r="J177" s="15">
        <f t="shared" ref="J177:N177" si="310">SUM(J179:J183)</f>
        <v>0</v>
      </c>
      <c r="K177" s="15">
        <f t="shared" si="310"/>
        <v>0</v>
      </c>
      <c r="L177" s="15">
        <f t="shared" si="310"/>
        <v>0</v>
      </c>
      <c r="M177" s="15">
        <f t="shared" si="310"/>
        <v>0</v>
      </c>
      <c r="N177" s="15">
        <f t="shared" si="310"/>
        <v>0</v>
      </c>
    </row>
    <row r="178" spans="1:229" x14ac:dyDescent="0.2">
      <c r="A178" s="82" t="s">
        <v>25</v>
      </c>
      <c r="B178" s="17"/>
      <c r="C178" s="17"/>
      <c r="D178" s="28">
        <f t="shared" si="290"/>
        <v>0</v>
      </c>
      <c r="E178" s="49"/>
      <c r="F178" s="49"/>
      <c r="G178" s="49"/>
      <c r="H178" s="49"/>
      <c r="I178" s="49"/>
      <c r="J178" s="49"/>
      <c r="K178" s="49"/>
      <c r="L178" s="49"/>
      <c r="M178" s="49"/>
      <c r="N178" s="49"/>
    </row>
    <row r="179" spans="1:229" x14ac:dyDescent="0.2">
      <c r="A179" s="82" t="s">
        <v>35</v>
      </c>
      <c r="B179" s="17"/>
      <c r="C179" s="17"/>
      <c r="D179" s="28">
        <f t="shared" si="290"/>
        <v>0</v>
      </c>
      <c r="E179" s="49"/>
      <c r="F179" s="49"/>
      <c r="G179" s="49">
        <f t="shared" ref="G179:G185" si="311">+B179+E179</f>
        <v>0</v>
      </c>
      <c r="H179" s="49">
        <f t="shared" ref="H179:H185" si="312">+C179+F179</f>
        <v>0</v>
      </c>
      <c r="I179" s="49">
        <f t="shared" ref="I179:I185" si="313">+G179+H179</f>
        <v>0</v>
      </c>
      <c r="J179" s="49"/>
      <c r="K179" s="49"/>
      <c r="L179" s="49">
        <f t="shared" ref="L179:L185" si="314">+G179+J179</f>
        <v>0</v>
      </c>
      <c r="M179" s="49">
        <f t="shared" ref="M179:M185" si="315">+H179+K179</f>
        <v>0</v>
      </c>
      <c r="N179" s="49">
        <f t="shared" ref="N179:N185" si="316">+L179+M179</f>
        <v>0</v>
      </c>
    </row>
    <row r="180" spans="1:229" x14ac:dyDescent="0.2">
      <c r="A180" s="82" t="s">
        <v>36</v>
      </c>
      <c r="B180" s="17"/>
      <c r="C180" s="17"/>
      <c r="D180" s="28">
        <f t="shared" si="290"/>
        <v>0</v>
      </c>
      <c r="E180" s="49"/>
      <c r="F180" s="49"/>
      <c r="G180" s="49">
        <f t="shared" si="311"/>
        <v>0</v>
      </c>
      <c r="H180" s="49">
        <f t="shared" si="312"/>
        <v>0</v>
      </c>
      <c r="I180" s="49">
        <f t="shared" si="313"/>
        <v>0</v>
      </c>
      <c r="J180" s="49"/>
      <c r="K180" s="49"/>
      <c r="L180" s="49">
        <f t="shared" si="314"/>
        <v>0</v>
      </c>
      <c r="M180" s="49">
        <f t="shared" si="315"/>
        <v>0</v>
      </c>
      <c r="N180" s="49">
        <f t="shared" si="316"/>
        <v>0</v>
      </c>
    </row>
    <row r="181" spans="1:229" s="30" customFormat="1" x14ac:dyDescent="0.2">
      <c r="A181" s="82" t="s">
        <v>37</v>
      </c>
      <c r="B181" s="17"/>
      <c r="C181" s="17"/>
      <c r="D181" s="28">
        <f t="shared" si="290"/>
        <v>0</v>
      </c>
      <c r="E181" s="49"/>
      <c r="F181" s="49"/>
      <c r="G181" s="49">
        <f t="shared" si="311"/>
        <v>0</v>
      </c>
      <c r="H181" s="49">
        <f t="shared" si="312"/>
        <v>0</v>
      </c>
      <c r="I181" s="49">
        <f t="shared" si="313"/>
        <v>0</v>
      </c>
      <c r="J181" s="49"/>
      <c r="K181" s="49"/>
      <c r="L181" s="49">
        <f t="shared" si="314"/>
        <v>0</v>
      </c>
      <c r="M181" s="49">
        <f t="shared" si="315"/>
        <v>0</v>
      </c>
      <c r="N181" s="49">
        <f t="shared" si="316"/>
        <v>0</v>
      </c>
    </row>
    <row r="182" spans="1:229" s="30" customFormat="1" x14ac:dyDescent="0.2">
      <c r="A182" s="82" t="s">
        <v>38</v>
      </c>
      <c r="B182" s="17"/>
      <c r="C182" s="17"/>
      <c r="D182" s="28">
        <f t="shared" si="290"/>
        <v>0</v>
      </c>
      <c r="E182" s="49"/>
      <c r="F182" s="49"/>
      <c r="G182" s="49">
        <f t="shared" si="311"/>
        <v>0</v>
      </c>
      <c r="H182" s="49">
        <f t="shared" si="312"/>
        <v>0</v>
      </c>
      <c r="I182" s="49">
        <f t="shared" si="313"/>
        <v>0</v>
      </c>
      <c r="J182" s="49"/>
      <c r="K182" s="49"/>
      <c r="L182" s="49">
        <f t="shared" si="314"/>
        <v>0</v>
      </c>
      <c r="M182" s="49">
        <f t="shared" si="315"/>
        <v>0</v>
      </c>
      <c r="N182" s="49">
        <f t="shared" si="316"/>
        <v>0</v>
      </c>
    </row>
    <row r="183" spans="1:229" s="30" customFormat="1" x14ac:dyDescent="0.2">
      <c r="A183" s="82" t="s">
        <v>39</v>
      </c>
      <c r="B183" s="17"/>
      <c r="C183" s="17"/>
      <c r="D183" s="28">
        <f t="shared" si="290"/>
        <v>0</v>
      </c>
      <c r="E183" s="49"/>
      <c r="F183" s="49"/>
      <c r="G183" s="49">
        <f t="shared" si="311"/>
        <v>0</v>
      </c>
      <c r="H183" s="49">
        <f t="shared" si="312"/>
        <v>0</v>
      </c>
      <c r="I183" s="49">
        <f t="shared" si="313"/>
        <v>0</v>
      </c>
      <c r="J183" s="49"/>
      <c r="K183" s="49"/>
      <c r="L183" s="49">
        <f t="shared" si="314"/>
        <v>0</v>
      </c>
      <c r="M183" s="49">
        <f t="shared" si="315"/>
        <v>0</v>
      </c>
      <c r="N183" s="49">
        <f t="shared" si="316"/>
        <v>0</v>
      </c>
    </row>
    <row r="184" spans="1:229" s="30" customFormat="1" x14ac:dyDescent="0.2">
      <c r="A184" s="79" t="s">
        <v>40</v>
      </c>
      <c r="B184" s="19"/>
      <c r="C184" s="19"/>
      <c r="D184" s="25">
        <f t="shared" si="290"/>
        <v>0</v>
      </c>
      <c r="E184" s="49"/>
      <c r="F184" s="49"/>
      <c r="G184" s="49">
        <f t="shared" si="311"/>
        <v>0</v>
      </c>
      <c r="H184" s="49">
        <f t="shared" si="312"/>
        <v>0</v>
      </c>
      <c r="I184" s="49">
        <f t="shared" si="313"/>
        <v>0</v>
      </c>
      <c r="J184" s="49"/>
      <c r="K184" s="49"/>
      <c r="L184" s="49">
        <f t="shared" si="314"/>
        <v>0</v>
      </c>
      <c r="M184" s="49">
        <f t="shared" si="315"/>
        <v>0</v>
      </c>
      <c r="N184" s="49">
        <f t="shared" si="316"/>
        <v>0</v>
      </c>
    </row>
    <row r="185" spans="1:229" s="30" customFormat="1" x14ac:dyDescent="0.2">
      <c r="A185" s="79" t="s">
        <v>41</v>
      </c>
      <c r="B185" s="31"/>
      <c r="C185" s="31"/>
      <c r="D185" s="25">
        <f t="shared" si="290"/>
        <v>0</v>
      </c>
      <c r="E185" s="49"/>
      <c r="F185" s="49"/>
      <c r="G185" s="49">
        <f t="shared" si="311"/>
        <v>0</v>
      </c>
      <c r="H185" s="49">
        <f t="shared" si="312"/>
        <v>0</v>
      </c>
      <c r="I185" s="49">
        <f t="shared" si="313"/>
        <v>0</v>
      </c>
      <c r="J185" s="49"/>
      <c r="K185" s="49"/>
      <c r="L185" s="49">
        <f t="shared" si="314"/>
        <v>0</v>
      </c>
      <c r="M185" s="49">
        <f t="shared" si="315"/>
        <v>0</v>
      </c>
      <c r="N185" s="49">
        <f t="shared" si="316"/>
        <v>0</v>
      </c>
    </row>
    <row r="186" spans="1:229" x14ac:dyDescent="0.2">
      <c r="A186" s="80" t="s">
        <v>42</v>
      </c>
      <c r="B186" s="15">
        <f>SUM(B162,B163,B164,B165,B177,B184,B185)</f>
        <v>0</v>
      </c>
      <c r="C186" s="15">
        <f>SUM(C162,C163,C164,C165,C177,C184,C185)</f>
        <v>0</v>
      </c>
      <c r="D186" s="27">
        <f t="shared" si="290"/>
        <v>0</v>
      </c>
      <c r="E186" s="15">
        <f t="shared" ref="E186" si="317">SUM(E162,E163,E164,E165,E177,E184,E185)</f>
        <v>0</v>
      </c>
      <c r="F186" s="15">
        <f t="shared" ref="F186" si="318">SUM(F162,F163,F164,F165,F177,F184,F185)</f>
        <v>0</v>
      </c>
      <c r="G186" s="15">
        <f t="shared" ref="G186" si="319">SUM(G162,G163,G164,G165,G177,G184,G185)</f>
        <v>0</v>
      </c>
      <c r="H186" s="15">
        <f t="shared" ref="H186" si="320">SUM(H162,H163,H164,H165,H177,H184,H185)</f>
        <v>0</v>
      </c>
      <c r="I186" s="15">
        <f t="shared" ref="I186:M186" si="321">SUM(I162,I163,I164,I165,I177,I184,I185)</f>
        <v>0</v>
      </c>
      <c r="J186" s="15">
        <f t="shared" si="321"/>
        <v>0</v>
      </c>
      <c r="K186" s="15">
        <f t="shared" si="321"/>
        <v>0</v>
      </c>
      <c r="L186" s="15">
        <f t="shared" si="321"/>
        <v>0</v>
      </c>
      <c r="M186" s="15">
        <f t="shared" si="321"/>
        <v>0</v>
      </c>
      <c r="N186" s="15">
        <f t="shared" ref="N186" si="322">SUM(N162,N163,N164,N165,N177,N184,N185)</f>
        <v>0</v>
      </c>
    </row>
    <row r="187" spans="1:229" x14ac:dyDescent="0.2">
      <c r="A187" s="83" t="s">
        <v>67</v>
      </c>
      <c r="B187" s="68"/>
      <c r="C187" s="15"/>
      <c r="D187" s="27"/>
      <c r="E187" s="69"/>
      <c r="F187" s="70"/>
      <c r="G187" s="24">
        <f>+B187+E187</f>
        <v>0</v>
      </c>
      <c r="H187" s="23">
        <f>+C187+F187</f>
        <v>0</v>
      </c>
      <c r="I187" s="25">
        <f>SUM(G187:H187)</f>
        <v>0</v>
      </c>
      <c r="J187" s="69"/>
      <c r="K187" s="70"/>
      <c r="L187" s="24">
        <f>+G187+J187</f>
        <v>0</v>
      </c>
      <c r="M187" s="23">
        <f>+H187+K187</f>
        <v>0</v>
      </c>
      <c r="N187" s="25">
        <f>SUM(L187:M187)</f>
        <v>0</v>
      </c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</row>
    <row r="188" spans="1:229" s="30" customFormat="1" x14ac:dyDescent="0.2">
      <c r="A188" s="84" t="s">
        <v>60</v>
      </c>
      <c r="B188" s="50">
        <v>228363</v>
      </c>
      <c r="C188" s="38"/>
      <c r="D188" s="25">
        <f t="shared" si="290"/>
        <v>228363</v>
      </c>
      <c r="E188" s="49"/>
      <c r="F188" s="49"/>
      <c r="G188" s="49">
        <f t="shared" ref="G188" si="323">+B188+E188</f>
        <v>228363</v>
      </c>
      <c r="H188" s="49">
        <f t="shared" ref="H188" si="324">+C188+F188</f>
        <v>0</v>
      </c>
      <c r="I188" s="49">
        <f t="shared" ref="I188" si="325">+G188+H188</f>
        <v>228363</v>
      </c>
      <c r="J188" s="49"/>
      <c r="K188" s="49"/>
      <c r="L188" s="49">
        <f t="shared" ref="L188" si="326">+G188+J188</f>
        <v>228363</v>
      </c>
      <c r="M188" s="49">
        <f t="shared" ref="M188" si="327">+H188+K188</f>
        <v>0</v>
      </c>
      <c r="N188" s="49">
        <f t="shared" ref="N188" si="328">+L188+M188</f>
        <v>228363</v>
      </c>
    </row>
    <row r="189" spans="1:229" x14ac:dyDescent="0.2">
      <c r="A189" s="80" t="s">
        <v>43</v>
      </c>
      <c r="B189" s="15">
        <f>SUM(B186:B188)</f>
        <v>228363</v>
      </c>
      <c r="C189" s="15">
        <f>SUM(C186:C188)</f>
        <v>0</v>
      </c>
      <c r="D189" s="27">
        <f t="shared" si="290"/>
        <v>228363</v>
      </c>
      <c r="E189" s="15">
        <f t="shared" ref="E189" si="329">SUM(E186:E188)</f>
        <v>0</v>
      </c>
      <c r="F189" s="15">
        <f t="shared" ref="F189" si="330">SUM(F186:F188)</f>
        <v>0</v>
      </c>
      <c r="G189" s="15">
        <f t="shared" ref="G189" si="331">SUM(G186:G188)</f>
        <v>228363</v>
      </c>
      <c r="H189" s="15">
        <f t="shared" ref="H189" si="332">SUM(H186:H188)</f>
        <v>0</v>
      </c>
      <c r="I189" s="15">
        <f t="shared" ref="I189:M189" si="333">SUM(I186:I188)</f>
        <v>228363</v>
      </c>
      <c r="J189" s="15">
        <f t="shared" si="333"/>
        <v>0</v>
      </c>
      <c r="K189" s="15">
        <f t="shared" si="333"/>
        <v>0</v>
      </c>
      <c r="L189" s="15">
        <f t="shared" si="333"/>
        <v>228363</v>
      </c>
      <c r="M189" s="15">
        <f t="shared" si="333"/>
        <v>0</v>
      </c>
      <c r="N189" s="15">
        <f t="shared" ref="N189" si="334">SUM(N186:N188)</f>
        <v>228363</v>
      </c>
    </row>
    <row r="190" spans="1:229" x14ac:dyDescent="0.2">
      <c r="A190" s="79"/>
      <c r="B190" s="34"/>
      <c r="C190" s="35"/>
      <c r="D190" s="25"/>
      <c r="E190" s="49"/>
      <c r="F190" s="49"/>
      <c r="G190" s="49"/>
      <c r="H190" s="49"/>
      <c r="I190" s="49"/>
      <c r="J190" s="49"/>
      <c r="K190" s="49"/>
      <c r="L190" s="49"/>
      <c r="M190" s="49"/>
      <c r="N190" s="49"/>
    </row>
    <row r="191" spans="1:229" x14ac:dyDescent="0.2">
      <c r="A191" s="85" t="s">
        <v>2</v>
      </c>
      <c r="B191" s="36"/>
      <c r="C191" s="35"/>
      <c r="D191" s="25"/>
      <c r="E191" s="49"/>
      <c r="F191" s="49"/>
      <c r="G191" s="49"/>
      <c r="H191" s="49"/>
      <c r="I191" s="49"/>
      <c r="J191" s="49"/>
      <c r="K191" s="49"/>
      <c r="L191" s="49"/>
      <c r="M191" s="49"/>
      <c r="N191" s="49"/>
    </row>
    <row r="192" spans="1:229" x14ac:dyDescent="0.2">
      <c r="A192" s="79" t="s">
        <v>3</v>
      </c>
      <c r="B192" s="36">
        <v>185735</v>
      </c>
      <c r="C192" s="35"/>
      <c r="D192" s="25">
        <f t="shared" ref="D192:D206" si="335">SUM(B192:C192)</f>
        <v>185735</v>
      </c>
      <c r="E192" s="49"/>
      <c r="F192" s="49"/>
      <c r="G192" s="49">
        <f t="shared" ref="G192:G193" si="336">+B192+E192</f>
        <v>185735</v>
      </c>
      <c r="H192" s="49">
        <f t="shared" ref="H192:H193" si="337">+C192+F192</f>
        <v>0</v>
      </c>
      <c r="I192" s="49">
        <f t="shared" ref="I192:I193" si="338">+G192+H192</f>
        <v>185735</v>
      </c>
      <c r="J192" s="49"/>
      <c r="K192" s="49"/>
      <c r="L192" s="49">
        <f t="shared" ref="L192:L193" si="339">+G192+J192</f>
        <v>185735</v>
      </c>
      <c r="M192" s="49">
        <f t="shared" ref="M192:M193" si="340">+H192+K192</f>
        <v>0</v>
      </c>
      <c r="N192" s="49">
        <f t="shared" ref="N192:N193" si="341">+L192+M192</f>
        <v>185735</v>
      </c>
    </row>
    <row r="193" spans="1:14" s="30" customFormat="1" x14ac:dyDescent="0.2">
      <c r="A193" s="79" t="s">
        <v>17</v>
      </c>
      <c r="B193" s="36">
        <v>24130</v>
      </c>
      <c r="C193" s="35"/>
      <c r="D193" s="25">
        <f t="shared" si="335"/>
        <v>24130</v>
      </c>
      <c r="E193" s="49"/>
      <c r="F193" s="49"/>
      <c r="G193" s="49">
        <f t="shared" si="336"/>
        <v>24130</v>
      </c>
      <c r="H193" s="49">
        <f t="shared" si="337"/>
        <v>0</v>
      </c>
      <c r="I193" s="49">
        <f t="shared" si="338"/>
        <v>24130</v>
      </c>
      <c r="J193" s="49"/>
      <c r="K193" s="49"/>
      <c r="L193" s="49">
        <f t="shared" si="339"/>
        <v>24130</v>
      </c>
      <c r="M193" s="49">
        <f t="shared" si="340"/>
        <v>0</v>
      </c>
      <c r="N193" s="49">
        <f t="shared" si="341"/>
        <v>24130</v>
      </c>
    </row>
    <row r="194" spans="1:14" x14ac:dyDescent="0.2">
      <c r="A194" s="80" t="s">
        <v>4</v>
      </c>
      <c r="B194" s="38">
        <f>SUM(B192:B193)</f>
        <v>209865</v>
      </c>
      <c r="C194" s="38">
        <f>SUM(C192:C193)</f>
        <v>0</v>
      </c>
      <c r="D194" s="39">
        <f t="shared" si="335"/>
        <v>209865</v>
      </c>
      <c r="E194" s="38">
        <f t="shared" ref="E194" si="342">SUM(E192:E193)</f>
        <v>0</v>
      </c>
      <c r="F194" s="38">
        <f t="shared" ref="F194" si="343">SUM(F192:F193)</f>
        <v>0</v>
      </c>
      <c r="G194" s="38">
        <f t="shared" ref="G194" si="344">SUM(G192:G193)</f>
        <v>209865</v>
      </c>
      <c r="H194" s="38">
        <f t="shared" ref="H194" si="345">SUM(H192:H193)</f>
        <v>0</v>
      </c>
      <c r="I194" s="66">
        <f t="shared" ref="I194:M194" si="346">SUM(I192:I193)</f>
        <v>209865</v>
      </c>
      <c r="J194" s="38">
        <f t="shared" si="346"/>
        <v>0</v>
      </c>
      <c r="K194" s="38">
        <f t="shared" si="346"/>
        <v>0</v>
      </c>
      <c r="L194" s="38">
        <f t="shared" si="346"/>
        <v>209865</v>
      </c>
      <c r="M194" s="38">
        <f t="shared" si="346"/>
        <v>0</v>
      </c>
      <c r="N194" s="66">
        <f t="shared" ref="N194" si="347">SUM(N192:N193)</f>
        <v>209865</v>
      </c>
    </row>
    <row r="195" spans="1:14" x14ac:dyDescent="0.2">
      <c r="A195" s="79" t="s">
        <v>5</v>
      </c>
      <c r="B195" s="36">
        <v>15882</v>
      </c>
      <c r="C195" s="40"/>
      <c r="D195" s="41">
        <f t="shared" si="335"/>
        <v>15882</v>
      </c>
      <c r="E195" s="49"/>
      <c r="F195" s="49"/>
      <c r="G195" s="49">
        <f t="shared" ref="G195:G197" si="348">+B195+E195</f>
        <v>15882</v>
      </c>
      <c r="H195" s="49">
        <f t="shared" ref="H195:H197" si="349">+C195+F195</f>
        <v>0</v>
      </c>
      <c r="I195" s="49">
        <f t="shared" ref="I195:I197" si="350">+G195+H195</f>
        <v>15882</v>
      </c>
      <c r="J195" s="49"/>
      <c r="K195" s="49"/>
      <c r="L195" s="49">
        <f t="shared" ref="L195:L197" si="351">+G195+J195</f>
        <v>15882</v>
      </c>
      <c r="M195" s="49">
        <f t="shared" ref="M195:M197" si="352">+H195+K195</f>
        <v>0</v>
      </c>
      <c r="N195" s="49">
        <f t="shared" ref="N195:N197" si="353">+L195+M195</f>
        <v>15882</v>
      </c>
    </row>
    <row r="196" spans="1:14" x14ac:dyDescent="0.2">
      <c r="A196" s="79" t="s">
        <v>44</v>
      </c>
      <c r="B196" s="34"/>
      <c r="C196" s="40"/>
      <c r="D196" s="41">
        <f t="shared" si="335"/>
        <v>0</v>
      </c>
      <c r="E196" s="49"/>
      <c r="F196" s="49"/>
      <c r="G196" s="49">
        <f t="shared" si="348"/>
        <v>0</v>
      </c>
      <c r="H196" s="49">
        <f t="shared" si="349"/>
        <v>0</v>
      </c>
      <c r="I196" s="49">
        <f t="shared" si="350"/>
        <v>0</v>
      </c>
      <c r="J196" s="49"/>
      <c r="K196" s="49"/>
      <c r="L196" s="49">
        <f t="shared" si="351"/>
        <v>0</v>
      </c>
      <c r="M196" s="49">
        <f t="shared" si="352"/>
        <v>0</v>
      </c>
      <c r="N196" s="49">
        <f t="shared" si="353"/>
        <v>0</v>
      </c>
    </row>
    <row r="197" spans="1:14" x14ac:dyDescent="0.2">
      <c r="A197" s="79" t="s">
        <v>45</v>
      </c>
      <c r="B197" s="34"/>
      <c r="C197" s="35"/>
      <c r="D197" s="41">
        <f t="shared" si="335"/>
        <v>0</v>
      </c>
      <c r="E197" s="49"/>
      <c r="F197" s="49"/>
      <c r="G197" s="49">
        <f t="shared" si="348"/>
        <v>0</v>
      </c>
      <c r="H197" s="49">
        <f t="shared" si="349"/>
        <v>0</v>
      </c>
      <c r="I197" s="49">
        <f t="shared" si="350"/>
        <v>0</v>
      </c>
      <c r="J197" s="49"/>
      <c r="K197" s="49"/>
      <c r="L197" s="49">
        <f t="shared" si="351"/>
        <v>0</v>
      </c>
      <c r="M197" s="49">
        <f t="shared" si="352"/>
        <v>0</v>
      </c>
      <c r="N197" s="49">
        <f t="shared" si="353"/>
        <v>0</v>
      </c>
    </row>
    <row r="198" spans="1:14" x14ac:dyDescent="0.2">
      <c r="A198" s="80" t="s">
        <v>46</v>
      </c>
      <c r="B198" s="38">
        <f>SUM(B194:B197)</f>
        <v>225747</v>
      </c>
      <c r="C198" s="38">
        <f>SUM(C194:C197)</f>
        <v>0</v>
      </c>
      <c r="D198" s="39">
        <f t="shared" si="335"/>
        <v>225747</v>
      </c>
      <c r="E198" s="38">
        <f t="shared" ref="E198" si="354">SUM(E194:E197)</f>
        <v>0</v>
      </c>
      <c r="F198" s="38">
        <f t="shared" ref="F198" si="355">SUM(F194:F197)</f>
        <v>0</v>
      </c>
      <c r="G198" s="38">
        <f t="shared" ref="G198" si="356">SUM(G194:G197)</f>
        <v>225747</v>
      </c>
      <c r="H198" s="38">
        <f t="shared" ref="H198" si="357">SUM(H194:H197)</f>
        <v>0</v>
      </c>
      <c r="I198" s="66">
        <f t="shared" ref="I198:M198" si="358">SUM(I194:I197)</f>
        <v>225747</v>
      </c>
      <c r="J198" s="38">
        <f t="shared" si="358"/>
        <v>0</v>
      </c>
      <c r="K198" s="38">
        <f t="shared" si="358"/>
        <v>0</v>
      </c>
      <c r="L198" s="38">
        <f t="shared" si="358"/>
        <v>225747</v>
      </c>
      <c r="M198" s="38">
        <f t="shared" si="358"/>
        <v>0</v>
      </c>
      <c r="N198" s="66">
        <f t="shared" ref="N198" si="359">SUM(N194:N197)</f>
        <v>225747</v>
      </c>
    </row>
    <row r="199" spans="1:14" s="30" customFormat="1" x14ac:dyDescent="0.2">
      <c r="A199" s="79" t="s">
        <v>6</v>
      </c>
      <c r="B199" s="42">
        <v>2616</v>
      </c>
      <c r="C199" s="38"/>
      <c r="D199" s="41">
        <f t="shared" si="335"/>
        <v>2616</v>
      </c>
      <c r="E199" s="49"/>
      <c r="F199" s="49"/>
      <c r="G199" s="49">
        <f t="shared" ref="G199:G201" si="360">+B199+E199</f>
        <v>2616</v>
      </c>
      <c r="H199" s="49">
        <f t="shared" ref="H199:H201" si="361">+C199+F199</f>
        <v>0</v>
      </c>
      <c r="I199" s="49">
        <f t="shared" ref="I199:I201" si="362">+G199+H199</f>
        <v>2616</v>
      </c>
      <c r="J199" s="49"/>
      <c r="K199" s="49"/>
      <c r="L199" s="49">
        <f t="shared" ref="L199:L201" si="363">+G199+J199</f>
        <v>2616</v>
      </c>
      <c r="M199" s="49">
        <f t="shared" ref="M199:M201" si="364">+H199+K199</f>
        <v>0</v>
      </c>
      <c r="N199" s="49">
        <f t="shared" ref="N199:N201" si="365">+L199+M199</f>
        <v>2616</v>
      </c>
    </row>
    <row r="200" spans="1:14" x14ac:dyDescent="0.2">
      <c r="A200" s="79" t="s">
        <v>7</v>
      </c>
      <c r="B200" s="34"/>
      <c r="C200" s="34"/>
      <c r="D200" s="41">
        <f t="shared" si="335"/>
        <v>0</v>
      </c>
      <c r="E200" s="49"/>
      <c r="F200" s="49"/>
      <c r="G200" s="49">
        <f t="shared" si="360"/>
        <v>0</v>
      </c>
      <c r="H200" s="49">
        <f t="shared" si="361"/>
        <v>0</v>
      </c>
      <c r="I200" s="49">
        <f t="shared" si="362"/>
        <v>0</v>
      </c>
      <c r="J200" s="49"/>
      <c r="K200" s="49"/>
      <c r="L200" s="49">
        <f t="shared" si="363"/>
        <v>0</v>
      </c>
      <c r="M200" s="49">
        <f t="shared" si="364"/>
        <v>0</v>
      </c>
      <c r="N200" s="49">
        <f t="shared" si="365"/>
        <v>0</v>
      </c>
    </row>
    <row r="201" spans="1:14" x14ac:dyDescent="0.2">
      <c r="A201" s="79" t="s">
        <v>47</v>
      </c>
      <c r="B201" s="34"/>
      <c r="C201" s="34"/>
      <c r="D201" s="41">
        <f t="shared" si="335"/>
        <v>0</v>
      </c>
      <c r="E201" s="49"/>
      <c r="F201" s="49"/>
      <c r="G201" s="49">
        <f t="shared" si="360"/>
        <v>0</v>
      </c>
      <c r="H201" s="49">
        <f t="shared" si="361"/>
        <v>0</v>
      </c>
      <c r="I201" s="49">
        <f t="shared" si="362"/>
        <v>0</v>
      </c>
      <c r="J201" s="49"/>
      <c r="K201" s="49"/>
      <c r="L201" s="49">
        <f t="shared" si="363"/>
        <v>0</v>
      </c>
      <c r="M201" s="49">
        <f t="shared" si="364"/>
        <v>0</v>
      </c>
      <c r="N201" s="49">
        <f t="shared" si="365"/>
        <v>0</v>
      </c>
    </row>
    <row r="202" spans="1:14" x14ac:dyDescent="0.2">
      <c r="A202" s="80" t="s">
        <v>48</v>
      </c>
      <c r="B202" s="43">
        <f>SUM(B199:B201)</f>
        <v>2616</v>
      </c>
      <c r="C202" s="43">
        <f>SUM(C199:C201)</f>
        <v>0</v>
      </c>
      <c r="D202" s="27">
        <f t="shared" si="335"/>
        <v>2616</v>
      </c>
      <c r="E202" s="43">
        <f t="shared" ref="E202" si="366">SUM(E199:E201)</f>
        <v>0</v>
      </c>
      <c r="F202" s="43">
        <f t="shared" ref="F202" si="367">SUM(F199:F201)</f>
        <v>0</v>
      </c>
      <c r="G202" s="43">
        <f t="shared" ref="G202" si="368">SUM(G199:G201)</f>
        <v>2616</v>
      </c>
      <c r="H202" s="43">
        <f t="shared" ref="H202" si="369">SUM(H199:H201)</f>
        <v>0</v>
      </c>
      <c r="I202" s="65">
        <f t="shared" ref="I202:M202" si="370">SUM(I199:I201)</f>
        <v>2616</v>
      </c>
      <c r="J202" s="43">
        <f t="shared" si="370"/>
        <v>0</v>
      </c>
      <c r="K202" s="43">
        <f t="shared" si="370"/>
        <v>0</v>
      </c>
      <c r="L202" s="43">
        <f t="shared" si="370"/>
        <v>2616</v>
      </c>
      <c r="M202" s="43">
        <f t="shared" si="370"/>
        <v>0</v>
      </c>
      <c r="N202" s="65">
        <f t="shared" ref="N202" si="371">SUM(N199:N201)</f>
        <v>2616</v>
      </c>
    </row>
    <row r="203" spans="1:14" x14ac:dyDescent="0.2">
      <c r="A203" s="80" t="s">
        <v>49</v>
      </c>
      <c r="B203" s="44">
        <f>SUM(B198,B202)</f>
        <v>228363</v>
      </c>
      <c r="C203" s="44">
        <f>SUM(C198,C202)</f>
        <v>0</v>
      </c>
      <c r="D203" s="27">
        <f t="shared" si="335"/>
        <v>228363</v>
      </c>
      <c r="E203" s="44">
        <f t="shared" ref="E203" si="372">SUM(E198,E202)</f>
        <v>0</v>
      </c>
      <c r="F203" s="44">
        <f t="shared" ref="F203" si="373">SUM(F198,F202)</f>
        <v>0</v>
      </c>
      <c r="G203" s="44">
        <f t="shared" ref="G203" si="374">SUM(G198,G202)</f>
        <v>228363</v>
      </c>
      <c r="H203" s="44">
        <f t="shared" ref="H203" si="375">SUM(H198,H202)</f>
        <v>0</v>
      </c>
      <c r="I203" s="67">
        <f t="shared" ref="I203:M203" si="376">SUM(I198,I202)</f>
        <v>228363</v>
      </c>
      <c r="J203" s="44">
        <f t="shared" si="376"/>
        <v>0</v>
      </c>
      <c r="K203" s="44">
        <f t="shared" si="376"/>
        <v>0</v>
      </c>
      <c r="L203" s="44">
        <f t="shared" si="376"/>
        <v>228363</v>
      </c>
      <c r="M203" s="44">
        <f t="shared" si="376"/>
        <v>0</v>
      </c>
      <c r="N203" s="67">
        <f t="shared" ref="N203" si="377">SUM(N198,N202)</f>
        <v>228363</v>
      </c>
    </row>
    <row r="204" spans="1:14" x14ac:dyDescent="0.2">
      <c r="A204" s="84" t="s">
        <v>50</v>
      </c>
      <c r="B204" s="34"/>
      <c r="C204" s="35"/>
      <c r="D204" s="41">
        <f t="shared" si="335"/>
        <v>0</v>
      </c>
      <c r="E204" s="49"/>
      <c r="F204" s="49"/>
      <c r="G204" s="49">
        <f t="shared" ref="G204" si="378">+B204+E204</f>
        <v>0</v>
      </c>
      <c r="H204" s="49">
        <f t="shared" ref="H204" si="379">+C204+F204</f>
        <v>0</v>
      </c>
      <c r="I204" s="49">
        <f t="shared" ref="I204" si="380">+G204+H204</f>
        <v>0</v>
      </c>
      <c r="J204" s="49"/>
      <c r="K204" s="49"/>
      <c r="L204" s="49">
        <f t="shared" ref="L204" si="381">+G204+J204</f>
        <v>0</v>
      </c>
      <c r="M204" s="49">
        <f t="shared" ref="M204" si="382">+H204+K204</f>
        <v>0</v>
      </c>
      <c r="N204" s="49">
        <f t="shared" ref="N204" si="383">+L204+M204</f>
        <v>0</v>
      </c>
    </row>
    <row r="205" spans="1:14" s="30" customFormat="1" x14ac:dyDescent="0.2">
      <c r="A205" s="88" t="s">
        <v>51</v>
      </c>
      <c r="B205" s="38">
        <f>SUM(B203:B204)</f>
        <v>228363</v>
      </c>
      <c r="C205" s="38">
        <f>SUM(C200:C204)</f>
        <v>0</v>
      </c>
      <c r="D205" s="39">
        <f t="shared" si="335"/>
        <v>228363</v>
      </c>
      <c r="E205" s="38">
        <f t="shared" ref="E205" si="384">SUM(E203:E204)</f>
        <v>0</v>
      </c>
      <c r="F205" s="38">
        <f t="shared" ref="F205" si="385">SUM(F203:F204)</f>
        <v>0</v>
      </c>
      <c r="G205" s="38">
        <f t="shared" ref="G205" si="386">SUM(G203:G204)</f>
        <v>228363</v>
      </c>
      <c r="H205" s="38">
        <f t="shared" ref="H205" si="387">SUM(H203:H204)</f>
        <v>0</v>
      </c>
      <c r="I205" s="66">
        <f t="shared" ref="I205:M205" si="388">SUM(I203:I204)</f>
        <v>228363</v>
      </c>
      <c r="J205" s="38">
        <f t="shared" si="388"/>
        <v>0</v>
      </c>
      <c r="K205" s="38">
        <f t="shared" si="388"/>
        <v>0</v>
      </c>
      <c r="L205" s="38">
        <f t="shared" si="388"/>
        <v>228363</v>
      </c>
      <c r="M205" s="38">
        <f t="shared" si="388"/>
        <v>0</v>
      </c>
      <c r="N205" s="66">
        <f t="shared" ref="N205" si="389">SUM(N203:N204)</f>
        <v>228363</v>
      </c>
    </row>
    <row r="206" spans="1:14" s="30" customFormat="1" x14ac:dyDescent="0.2">
      <c r="A206" s="86" t="s">
        <v>8</v>
      </c>
      <c r="B206" s="45">
        <v>23.75</v>
      </c>
      <c r="C206" s="46"/>
      <c r="D206" s="64">
        <f t="shared" si="335"/>
        <v>23.75</v>
      </c>
      <c r="E206" s="49"/>
      <c r="F206" s="49"/>
      <c r="G206" s="49">
        <f t="shared" ref="G206" si="390">+B206+E206</f>
        <v>23.75</v>
      </c>
      <c r="H206" s="49">
        <f t="shared" ref="H206" si="391">+C206+F206</f>
        <v>0</v>
      </c>
      <c r="I206" s="49">
        <f t="shared" ref="I206" si="392">+G206+H206</f>
        <v>23.75</v>
      </c>
      <c r="J206" s="49"/>
      <c r="K206" s="49"/>
      <c r="L206" s="49">
        <f t="shared" ref="L206" si="393">+G206+J206</f>
        <v>23.75</v>
      </c>
      <c r="M206" s="49">
        <f t="shared" ref="M206" si="394">+H206+K206</f>
        <v>0</v>
      </c>
      <c r="N206" s="49">
        <f t="shared" ref="N206" si="395">+L206+M206</f>
        <v>23.75</v>
      </c>
    </row>
    <row r="207" spans="1:14" x14ac:dyDescent="0.2">
      <c r="A207" s="89"/>
      <c r="B207" s="1"/>
      <c r="C207" s="1"/>
      <c r="D207" s="1"/>
    </row>
    <row r="208" spans="1:14" x14ac:dyDescent="0.2">
      <c r="A208" s="90"/>
      <c r="B208" s="3"/>
      <c r="C208" s="3"/>
      <c r="D208" s="3"/>
    </row>
    <row r="210" spans="1:14" ht="12.75" customHeight="1" x14ac:dyDescent="0.2">
      <c r="A210" s="96" t="s">
        <v>56</v>
      </c>
      <c r="B210" s="105" t="s">
        <v>14</v>
      </c>
      <c r="C210" s="105" t="s">
        <v>15</v>
      </c>
      <c r="D210" s="101" t="str">
        <f>+D4</f>
        <v xml:space="preserve">1/2026. (II.3.) önk. rendelet eredeti ei.összesen </v>
      </c>
      <c r="E210" s="108" t="s">
        <v>64</v>
      </c>
      <c r="F210" s="109"/>
      <c r="G210" s="101" t="s">
        <v>14</v>
      </c>
      <c r="H210" s="101" t="s">
        <v>15</v>
      </c>
      <c r="I210" s="101" t="str">
        <f>+I4</f>
        <v xml:space="preserve">.../2026. (….....) önk. rendelet mód. ei.összesen </v>
      </c>
      <c r="J210" s="108" t="s">
        <v>64</v>
      </c>
      <c r="K210" s="109"/>
      <c r="L210" s="101" t="s">
        <v>14</v>
      </c>
      <c r="M210" s="101" t="s">
        <v>15</v>
      </c>
      <c r="N210" s="101" t="str">
        <f>+N4</f>
        <v xml:space="preserve">…./2026. (…...) önk. rendelet mód. ei.összesen </v>
      </c>
    </row>
    <row r="211" spans="1:14" ht="12.75" customHeight="1" x14ac:dyDescent="0.2">
      <c r="A211" s="97"/>
      <c r="B211" s="106"/>
      <c r="C211" s="106"/>
      <c r="D211" s="101"/>
      <c r="E211" s="110"/>
      <c r="F211" s="111"/>
      <c r="G211" s="101"/>
      <c r="H211" s="101"/>
      <c r="I211" s="101"/>
      <c r="J211" s="110"/>
      <c r="K211" s="111"/>
      <c r="L211" s="101"/>
      <c r="M211" s="101"/>
      <c r="N211" s="101"/>
    </row>
    <row r="212" spans="1:14" x14ac:dyDescent="0.2">
      <c r="A212" s="97"/>
      <c r="B212" s="106"/>
      <c r="C212" s="106"/>
      <c r="D212" s="101"/>
      <c r="E212" s="101" t="s">
        <v>65</v>
      </c>
      <c r="F212" s="101" t="s">
        <v>66</v>
      </c>
      <c r="G212" s="101"/>
      <c r="H212" s="101"/>
      <c r="I212" s="101"/>
      <c r="J212" s="101" t="s">
        <v>65</v>
      </c>
      <c r="K212" s="101" t="s">
        <v>66</v>
      </c>
      <c r="L212" s="101"/>
      <c r="M212" s="101"/>
      <c r="N212" s="101"/>
    </row>
    <row r="213" spans="1:14" x14ac:dyDescent="0.2">
      <c r="A213" s="87"/>
      <c r="B213" s="107"/>
      <c r="C213" s="107"/>
      <c r="D213" s="101"/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</row>
    <row r="214" spans="1:14" x14ac:dyDescent="0.2">
      <c r="A214" s="77" t="s">
        <v>1</v>
      </c>
      <c r="B214" s="9"/>
      <c r="C214" s="23"/>
      <c r="D214" s="23"/>
      <c r="E214" s="49"/>
      <c r="F214" s="49"/>
      <c r="G214" s="49"/>
      <c r="H214" s="49"/>
      <c r="I214" s="49"/>
      <c r="J214" s="49"/>
      <c r="K214" s="49"/>
      <c r="L214" s="49"/>
      <c r="M214" s="49"/>
      <c r="N214" s="49"/>
    </row>
    <row r="215" spans="1:14" x14ac:dyDescent="0.2">
      <c r="A215" s="78" t="s">
        <v>21</v>
      </c>
      <c r="B215" s="48"/>
      <c r="C215" s="48"/>
      <c r="D215" s="49">
        <f t="shared" ref="D215:D242" si="396">SUM(B215:C215)</f>
        <v>0</v>
      </c>
      <c r="E215" s="49"/>
      <c r="F215" s="49"/>
      <c r="G215" s="49">
        <f>+B215+E215</f>
        <v>0</v>
      </c>
      <c r="H215" s="49">
        <f>+C215+F215</f>
        <v>0</v>
      </c>
      <c r="I215" s="49">
        <f>+G215+H215</f>
        <v>0</v>
      </c>
      <c r="J215" s="49"/>
      <c r="K215" s="49"/>
      <c r="L215" s="49">
        <f>+G215+J215</f>
        <v>0</v>
      </c>
      <c r="M215" s="49">
        <f>+H215+K215</f>
        <v>0</v>
      </c>
      <c r="N215" s="49">
        <f>+L215+M215</f>
        <v>0</v>
      </c>
    </row>
    <row r="216" spans="1:14" x14ac:dyDescent="0.2">
      <c r="A216" s="79" t="s">
        <v>22</v>
      </c>
      <c r="B216" s="26"/>
      <c r="C216" s="26"/>
      <c r="D216" s="25">
        <f t="shared" si="396"/>
        <v>0</v>
      </c>
      <c r="E216" s="49"/>
      <c r="F216" s="49"/>
      <c r="G216" s="49">
        <f t="shared" ref="G216:G217" si="397">+B216+E216</f>
        <v>0</v>
      </c>
      <c r="H216" s="49">
        <f t="shared" ref="H216:H217" si="398">+C216+F216</f>
        <v>0</v>
      </c>
      <c r="I216" s="49">
        <f t="shared" ref="I216:I217" si="399">+G216+H216</f>
        <v>0</v>
      </c>
      <c r="J216" s="49"/>
      <c r="K216" s="49"/>
      <c r="L216" s="49">
        <f t="shared" ref="L216:L217" si="400">+G216+J216</f>
        <v>0</v>
      </c>
      <c r="M216" s="49">
        <f t="shared" ref="M216:M217" si="401">+H216+K216</f>
        <v>0</v>
      </c>
      <c r="N216" s="49">
        <f t="shared" ref="N216:N217" si="402">+L216+M216</f>
        <v>0</v>
      </c>
    </row>
    <row r="217" spans="1:14" x14ac:dyDescent="0.2">
      <c r="A217" s="79" t="s">
        <v>23</v>
      </c>
      <c r="B217" s="26"/>
      <c r="C217" s="26"/>
      <c r="D217" s="25">
        <f t="shared" si="396"/>
        <v>0</v>
      </c>
      <c r="E217" s="49"/>
      <c r="F217" s="49"/>
      <c r="G217" s="49">
        <f t="shared" si="397"/>
        <v>0</v>
      </c>
      <c r="H217" s="49">
        <f t="shared" si="398"/>
        <v>0</v>
      </c>
      <c r="I217" s="49">
        <f t="shared" si="399"/>
        <v>0</v>
      </c>
      <c r="J217" s="49"/>
      <c r="K217" s="49"/>
      <c r="L217" s="49">
        <f t="shared" si="400"/>
        <v>0</v>
      </c>
      <c r="M217" s="49">
        <f t="shared" si="401"/>
        <v>0</v>
      </c>
      <c r="N217" s="49">
        <f t="shared" si="402"/>
        <v>0</v>
      </c>
    </row>
    <row r="218" spans="1:14" x14ac:dyDescent="0.2">
      <c r="A218" s="80" t="s">
        <v>24</v>
      </c>
      <c r="B218" s="2">
        <f>SUM(B219:B229)</f>
        <v>0</v>
      </c>
      <c r="C218" s="2">
        <f>SUM(C219:C229)</f>
        <v>0</v>
      </c>
      <c r="D218" s="27">
        <f t="shared" si="396"/>
        <v>0</v>
      </c>
      <c r="E218" s="2">
        <f t="shared" ref="E218" si="403">SUM(E219:E229)</f>
        <v>0</v>
      </c>
      <c r="F218" s="2">
        <f t="shared" ref="F218" si="404">SUM(F219:F229)</f>
        <v>0</v>
      </c>
      <c r="G218" s="2">
        <f t="shared" ref="G218" si="405">SUM(G219:G229)</f>
        <v>0</v>
      </c>
      <c r="H218" s="2">
        <f t="shared" ref="H218" si="406">SUM(H219:H229)</f>
        <v>0</v>
      </c>
      <c r="I218" s="2">
        <f t="shared" ref="I218:M218" si="407">SUM(I219:I229)</f>
        <v>0</v>
      </c>
      <c r="J218" s="2">
        <f t="shared" si="407"/>
        <v>0</v>
      </c>
      <c r="K218" s="2">
        <f t="shared" si="407"/>
        <v>0</v>
      </c>
      <c r="L218" s="2">
        <f t="shared" si="407"/>
        <v>0</v>
      </c>
      <c r="M218" s="2">
        <f t="shared" si="407"/>
        <v>0</v>
      </c>
      <c r="N218" s="2">
        <f t="shared" ref="N218" si="408">SUM(N219:N229)</f>
        <v>0</v>
      </c>
    </row>
    <row r="219" spans="1:14" x14ac:dyDescent="0.2">
      <c r="A219" s="81" t="s">
        <v>25</v>
      </c>
      <c r="B219" s="4"/>
      <c r="C219" s="4"/>
      <c r="D219" s="28">
        <f t="shared" si="396"/>
        <v>0</v>
      </c>
      <c r="E219" s="49"/>
      <c r="F219" s="49"/>
      <c r="G219" s="49"/>
      <c r="H219" s="49"/>
      <c r="I219" s="49"/>
      <c r="J219" s="49"/>
      <c r="K219" s="49"/>
      <c r="L219" s="49"/>
      <c r="M219" s="49"/>
      <c r="N219" s="49"/>
    </row>
    <row r="220" spans="1:14" x14ac:dyDescent="0.2">
      <c r="A220" s="81" t="s">
        <v>26</v>
      </c>
      <c r="B220" s="4"/>
      <c r="C220" s="4"/>
      <c r="D220" s="28">
        <f t="shared" si="396"/>
        <v>0</v>
      </c>
      <c r="E220" s="49"/>
      <c r="F220" s="49"/>
      <c r="G220" s="49">
        <f t="shared" ref="G220:G229" si="409">+B220+E220</f>
        <v>0</v>
      </c>
      <c r="H220" s="49">
        <f t="shared" ref="H220:H229" si="410">+C220+F220</f>
        <v>0</v>
      </c>
      <c r="I220" s="49">
        <f t="shared" ref="I220:I229" si="411">+G220+H220</f>
        <v>0</v>
      </c>
      <c r="J220" s="49"/>
      <c r="K220" s="49"/>
      <c r="L220" s="49">
        <f t="shared" ref="L220:L229" si="412">+G220+J220</f>
        <v>0</v>
      </c>
      <c r="M220" s="49">
        <f t="shared" ref="M220:M229" si="413">+H220+K220</f>
        <v>0</v>
      </c>
      <c r="N220" s="49">
        <f t="shared" ref="N220:N229" si="414">+L220+M220</f>
        <v>0</v>
      </c>
    </row>
    <row r="221" spans="1:14" x14ac:dyDescent="0.2">
      <c r="A221" s="81" t="s">
        <v>0</v>
      </c>
      <c r="B221" s="4"/>
      <c r="C221" s="4"/>
      <c r="D221" s="28">
        <f t="shared" si="396"/>
        <v>0</v>
      </c>
      <c r="E221" s="49"/>
      <c r="F221" s="49"/>
      <c r="G221" s="49">
        <f t="shared" si="409"/>
        <v>0</v>
      </c>
      <c r="H221" s="49">
        <f t="shared" si="410"/>
        <v>0</v>
      </c>
      <c r="I221" s="49">
        <f t="shared" si="411"/>
        <v>0</v>
      </c>
      <c r="J221" s="49"/>
      <c r="K221" s="49"/>
      <c r="L221" s="49">
        <f t="shared" si="412"/>
        <v>0</v>
      </c>
      <c r="M221" s="49">
        <f t="shared" si="413"/>
        <v>0</v>
      </c>
      <c r="N221" s="49">
        <f t="shared" si="414"/>
        <v>0</v>
      </c>
    </row>
    <row r="222" spans="1:14" x14ac:dyDescent="0.2">
      <c r="A222" s="81" t="s">
        <v>27</v>
      </c>
      <c r="B222" s="17"/>
      <c r="C222" s="17"/>
      <c r="D222" s="28">
        <f t="shared" si="396"/>
        <v>0</v>
      </c>
      <c r="E222" s="49"/>
      <c r="F222" s="49"/>
      <c r="G222" s="49">
        <f t="shared" si="409"/>
        <v>0</v>
      </c>
      <c r="H222" s="49">
        <f t="shared" si="410"/>
        <v>0</v>
      </c>
      <c r="I222" s="49">
        <f t="shared" si="411"/>
        <v>0</v>
      </c>
      <c r="J222" s="49"/>
      <c r="K222" s="49"/>
      <c r="L222" s="49">
        <f t="shared" si="412"/>
        <v>0</v>
      </c>
      <c r="M222" s="49">
        <f t="shared" si="413"/>
        <v>0</v>
      </c>
      <c r="N222" s="49">
        <f t="shared" si="414"/>
        <v>0</v>
      </c>
    </row>
    <row r="223" spans="1:14" x14ac:dyDescent="0.2">
      <c r="A223" s="81" t="s">
        <v>52</v>
      </c>
      <c r="B223" s="17"/>
      <c r="C223" s="17"/>
      <c r="D223" s="28">
        <f t="shared" si="396"/>
        <v>0</v>
      </c>
      <c r="E223" s="49"/>
      <c r="F223" s="49"/>
      <c r="G223" s="49">
        <f t="shared" si="409"/>
        <v>0</v>
      </c>
      <c r="H223" s="49">
        <f t="shared" si="410"/>
        <v>0</v>
      </c>
      <c r="I223" s="49">
        <f t="shared" si="411"/>
        <v>0</v>
      </c>
      <c r="J223" s="49"/>
      <c r="K223" s="49"/>
      <c r="L223" s="49">
        <f t="shared" si="412"/>
        <v>0</v>
      </c>
      <c r="M223" s="49">
        <f t="shared" si="413"/>
        <v>0</v>
      </c>
      <c r="N223" s="49">
        <f t="shared" si="414"/>
        <v>0</v>
      </c>
    </row>
    <row r="224" spans="1:14" x14ac:dyDescent="0.2">
      <c r="A224" s="81" t="s">
        <v>29</v>
      </c>
      <c r="B224" s="17"/>
      <c r="C224" s="17"/>
      <c r="D224" s="28">
        <f t="shared" si="396"/>
        <v>0</v>
      </c>
      <c r="E224" s="49"/>
      <c r="F224" s="49"/>
      <c r="G224" s="49">
        <f t="shared" si="409"/>
        <v>0</v>
      </c>
      <c r="H224" s="49">
        <f t="shared" si="410"/>
        <v>0</v>
      </c>
      <c r="I224" s="49">
        <f t="shared" si="411"/>
        <v>0</v>
      </c>
      <c r="J224" s="49"/>
      <c r="K224" s="49"/>
      <c r="L224" s="49">
        <f t="shared" si="412"/>
        <v>0</v>
      </c>
      <c r="M224" s="49">
        <f t="shared" si="413"/>
        <v>0</v>
      </c>
      <c r="N224" s="49">
        <f t="shared" si="414"/>
        <v>0</v>
      </c>
    </row>
    <row r="225" spans="1:229" x14ac:dyDescent="0.2">
      <c r="A225" s="81" t="s">
        <v>30</v>
      </c>
      <c r="B225" s="17"/>
      <c r="C225" s="17"/>
      <c r="D225" s="28">
        <f t="shared" si="396"/>
        <v>0</v>
      </c>
      <c r="E225" s="49"/>
      <c r="F225" s="49"/>
      <c r="G225" s="49">
        <f t="shared" si="409"/>
        <v>0</v>
      </c>
      <c r="H225" s="49">
        <f t="shared" si="410"/>
        <v>0</v>
      </c>
      <c r="I225" s="49">
        <f t="shared" si="411"/>
        <v>0</v>
      </c>
      <c r="J225" s="49"/>
      <c r="K225" s="49"/>
      <c r="L225" s="49">
        <f t="shared" si="412"/>
        <v>0</v>
      </c>
      <c r="M225" s="49">
        <f t="shared" si="413"/>
        <v>0</v>
      </c>
      <c r="N225" s="49">
        <f t="shared" si="414"/>
        <v>0</v>
      </c>
    </row>
    <row r="226" spans="1:229" x14ac:dyDescent="0.2">
      <c r="A226" s="81" t="s">
        <v>31</v>
      </c>
      <c r="B226" s="17"/>
      <c r="C226" s="17"/>
      <c r="D226" s="28">
        <f t="shared" si="396"/>
        <v>0</v>
      </c>
      <c r="E226" s="49"/>
      <c r="F226" s="49"/>
      <c r="G226" s="49">
        <f t="shared" si="409"/>
        <v>0</v>
      </c>
      <c r="H226" s="49">
        <f t="shared" si="410"/>
        <v>0</v>
      </c>
      <c r="I226" s="49">
        <f t="shared" si="411"/>
        <v>0</v>
      </c>
      <c r="J226" s="49"/>
      <c r="K226" s="49"/>
      <c r="L226" s="49">
        <f t="shared" si="412"/>
        <v>0</v>
      </c>
      <c r="M226" s="49">
        <f t="shared" si="413"/>
        <v>0</v>
      </c>
      <c r="N226" s="49">
        <f t="shared" si="414"/>
        <v>0</v>
      </c>
    </row>
    <row r="227" spans="1:229" x14ac:dyDescent="0.2">
      <c r="A227" s="81" t="s">
        <v>32</v>
      </c>
      <c r="B227" s="17"/>
      <c r="C227" s="17"/>
      <c r="D227" s="28">
        <f t="shared" si="396"/>
        <v>0</v>
      </c>
      <c r="E227" s="49"/>
      <c r="F227" s="49"/>
      <c r="G227" s="49">
        <f t="shared" si="409"/>
        <v>0</v>
      </c>
      <c r="H227" s="49">
        <f t="shared" si="410"/>
        <v>0</v>
      </c>
      <c r="I227" s="49">
        <f t="shared" si="411"/>
        <v>0</v>
      </c>
      <c r="J227" s="49"/>
      <c r="K227" s="49"/>
      <c r="L227" s="49">
        <f t="shared" si="412"/>
        <v>0</v>
      </c>
      <c r="M227" s="49">
        <f t="shared" si="413"/>
        <v>0</v>
      </c>
      <c r="N227" s="49">
        <f t="shared" si="414"/>
        <v>0</v>
      </c>
    </row>
    <row r="228" spans="1:229" s="30" customFormat="1" x14ac:dyDescent="0.2">
      <c r="A228" s="81" t="s">
        <v>33</v>
      </c>
      <c r="B228" s="17"/>
      <c r="C228" s="17"/>
      <c r="D228" s="28">
        <f t="shared" si="396"/>
        <v>0</v>
      </c>
      <c r="E228" s="49"/>
      <c r="F228" s="49"/>
      <c r="G228" s="49">
        <f t="shared" si="409"/>
        <v>0</v>
      </c>
      <c r="H228" s="49">
        <f t="shared" si="410"/>
        <v>0</v>
      </c>
      <c r="I228" s="49">
        <f t="shared" si="411"/>
        <v>0</v>
      </c>
      <c r="J228" s="49"/>
      <c r="K228" s="49"/>
      <c r="L228" s="49">
        <f t="shared" si="412"/>
        <v>0</v>
      </c>
      <c r="M228" s="49">
        <f t="shared" si="413"/>
        <v>0</v>
      </c>
      <c r="N228" s="49">
        <f t="shared" si="414"/>
        <v>0</v>
      </c>
    </row>
    <row r="229" spans="1:229" x14ac:dyDescent="0.2">
      <c r="A229" s="81" t="s">
        <v>34</v>
      </c>
      <c r="B229" s="17"/>
      <c r="C229" s="17"/>
      <c r="D229" s="28">
        <f t="shared" si="396"/>
        <v>0</v>
      </c>
      <c r="E229" s="49"/>
      <c r="F229" s="49"/>
      <c r="G229" s="49">
        <f t="shared" si="409"/>
        <v>0</v>
      </c>
      <c r="H229" s="49">
        <f t="shared" si="410"/>
        <v>0</v>
      </c>
      <c r="I229" s="49">
        <f t="shared" si="411"/>
        <v>0</v>
      </c>
      <c r="J229" s="49"/>
      <c r="K229" s="49"/>
      <c r="L229" s="49">
        <f t="shared" si="412"/>
        <v>0</v>
      </c>
      <c r="M229" s="49">
        <f t="shared" si="413"/>
        <v>0</v>
      </c>
      <c r="N229" s="49">
        <f t="shared" si="414"/>
        <v>0</v>
      </c>
    </row>
    <row r="230" spans="1:229" x14ac:dyDescent="0.2">
      <c r="A230" s="80" t="s">
        <v>20</v>
      </c>
      <c r="B230" s="15">
        <f>SUM(B232:B236)</f>
        <v>0</v>
      </c>
      <c r="C230" s="15">
        <f>SUM(C232:C236)</f>
        <v>0</v>
      </c>
      <c r="D230" s="27">
        <f t="shared" si="396"/>
        <v>0</v>
      </c>
      <c r="E230" s="15">
        <f t="shared" ref="E230:I230" si="415">SUM(E232:E236)</f>
        <v>0</v>
      </c>
      <c r="F230" s="15">
        <f t="shared" si="415"/>
        <v>0</v>
      </c>
      <c r="G230" s="15">
        <f t="shared" si="415"/>
        <v>0</v>
      </c>
      <c r="H230" s="15">
        <f t="shared" si="415"/>
        <v>0</v>
      </c>
      <c r="I230" s="15">
        <f t="shared" si="415"/>
        <v>0</v>
      </c>
      <c r="J230" s="15">
        <f t="shared" ref="J230:N230" si="416">SUM(J232:J236)</f>
        <v>0</v>
      </c>
      <c r="K230" s="15">
        <f t="shared" si="416"/>
        <v>0</v>
      </c>
      <c r="L230" s="15">
        <f t="shared" si="416"/>
        <v>0</v>
      </c>
      <c r="M230" s="15">
        <f t="shared" si="416"/>
        <v>0</v>
      </c>
      <c r="N230" s="15">
        <f t="shared" si="416"/>
        <v>0</v>
      </c>
    </row>
    <row r="231" spans="1:229" x14ac:dyDescent="0.2">
      <c r="A231" s="82" t="s">
        <v>25</v>
      </c>
      <c r="B231" s="17"/>
      <c r="C231" s="17"/>
      <c r="D231" s="28">
        <f t="shared" si="396"/>
        <v>0</v>
      </c>
      <c r="E231" s="49"/>
      <c r="F231" s="49"/>
      <c r="G231" s="49"/>
      <c r="H231" s="49"/>
      <c r="I231" s="49"/>
      <c r="J231" s="49"/>
      <c r="K231" s="49"/>
      <c r="L231" s="49"/>
      <c r="M231" s="49"/>
      <c r="N231" s="49"/>
    </row>
    <row r="232" spans="1:229" x14ac:dyDescent="0.2">
      <c r="A232" s="82" t="s">
        <v>35</v>
      </c>
      <c r="B232" s="17"/>
      <c r="C232" s="17"/>
      <c r="D232" s="28">
        <f t="shared" si="396"/>
        <v>0</v>
      </c>
      <c r="E232" s="49"/>
      <c r="F232" s="49"/>
      <c r="G232" s="49">
        <f t="shared" ref="G232:G238" si="417">+B232+E232</f>
        <v>0</v>
      </c>
      <c r="H232" s="49">
        <f t="shared" ref="H232:H238" si="418">+C232+F232</f>
        <v>0</v>
      </c>
      <c r="I232" s="49">
        <f t="shared" ref="I232:I238" si="419">+G232+H232</f>
        <v>0</v>
      </c>
      <c r="J232" s="49"/>
      <c r="K232" s="49"/>
      <c r="L232" s="49">
        <f t="shared" ref="L232:L238" si="420">+G232+J232</f>
        <v>0</v>
      </c>
      <c r="M232" s="49">
        <f t="shared" ref="M232:M238" si="421">+H232+K232</f>
        <v>0</v>
      </c>
      <c r="N232" s="49">
        <f t="shared" ref="N232:N238" si="422">+L232+M232</f>
        <v>0</v>
      </c>
    </row>
    <row r="233" spans="1:229" x14ac:dyDescent="0.2">
      <c r="A233" s="82" t="s">
        <v>36</v>
      </c>
      <c r="B233" s="17"/>
      <c r="C233" s="17"/>
      <c r="D233" s="28">
        <f t="shared" si="396"/>
        <v>0</v>
      </c>
      <c r="E233" s="49"/>
      <c r="F233" s="49"/>
      <c r="G233" s="49">
        <f t="shared" si="417"/>
        <v>0</v>
      </c>
      <c r="H233" s="49">
        <f t="shared" si="418"/>
        <v>0</v>
      </c>
      <c r="I233" s="49">
        <f t="shared" si="419"/>
        <v>0</v>
      </c>
      <c r="J233" s="49"/>
      <c r="K233" s="49"/>
      <c r="L233" s="49">
        <f t="shared" si="420"/>
        <v>0</v>
      </c>
      <c r="M233" s="49">
        <f t="shared" si="421"/>
        <v>0</v>
      </c>
      <c r="N233" s="49">
        <f t="shared" si="422"/>
        <v>0</v>
      </c>
    </row>
    <row r="234" spans="1:229" s="30" customFormat="1" x14ac:dyDescent="0.2">
      <c r="A234" s="82" t="s">
        <v>37</v>
      </c>
      <c r="B234" s="17"/>
      <c r="C234" s="17"/>
      <c r="D234" s="28">
        <f t="shared" si="396"/>
        <v>0</v>
      </c>
      <c r="E234" s="49"/>
      <c r="F234" s="49"/>
      <c r="G234" s="49">
        <f t="shared" si="417"/>
        <v>0</v>
      </c>
      <c r="H234" s="49">
        <f t="shared" si="418"/>
        <v>0</v>
      </c>
      <c r="I234" s="49">
        <f t="shared" si="419"/>
        <v>0</v>
      </c>
      <c r="J234" s="49"/>
      <c r="K234" s="49"/>
      <c r="L234" s="49">
        <f t="shared" si="420"/>
        <v>0</v>
      </c>
      <c r="M234" s="49">
        <f t="shared" si="421"/>
        <v>0</v>
      </c>
      <c r="N234" s="49">
        <f t="shared" si="422"/>
        <v>0</v>
      </c>
    </row>
    <row r="235" spans="1:229" s="30" customFormat="1" x14ac:dyDescent="0.2">
      <c r="A235" s="82" t="s">
        <v>38</v>
      </c>
      <c r="B235" s="17"/>
      <c r="C235" s="17"/>
      <c r="D235" s="28">
        <f t="shared" si="396"/>
        <v>0</v>
      </c>
      <c r="E235" s="49"/>
      <c r="F235" s="49"/>
      <c r="G235" s="49">
        <f t="shared" si="417"/>
        <v>0</v>
      </c>
      <c r="H235" s="49">
        <f t="shared" si="418"/>
        <v>0</v>
      </c>
      <c r="I235" s="49">
        <f t="shared" si="419"/>
        <v>0</v>
      </c>
      <c r="J235" s="49"/>
      <c r="K235" s="49"/>
      <c r="L235" s="49">
        <f t="shared" si="420"/>
        <v>0</v>
      </c>
      <c r="M235" s="49">
        <f t="shared" si="421"/>
        <v>0</v>
      </c>
      <c r="N235" s="49">
        <f t="shared" si="422"/>
        <v>0</v>
      </c>
    </row>
    <row r="236" spans="1:229" s="30" customFormat="1" x14ac:dyDescent="0.2">
      <c r="A236" s="82" t="s">
        <v>39</v>
      </c>
      <c r="B236" s="17"/>
      <c r="C236" s="17"/>
      <c r="D236" s="28">
        <f t="shared" si="396"/>
        <v>0</v>
      </c>
      <c r="E236" s="49"/>
      <c r="F236" s="49"/>
      <c r="G236" s="49">
        <f t="shared" si="417"/>
        <v>0</v>
      </c>
      <c r="H236" s="49">
        <f t="shared" si="418"/>
        <v>0</v>
      </c>
      <c r="I236" s="49">
        <f t="shared" si="419"/>
        <v>0</v>
      </c>
      <c r="J236" s="49"/>
      <c r="K236" s="49"/>
      <c r="L236" s="49">
        <f t="shared" si="420"/>
        <v>0</v>
      </c>
      <c r="M236" s="49">
        <f t="shared" si="421"/>
        <v>0</v>
      </c>
      <c r="N236" s="49">
        <f t="shared" si="422"/>
        <v>0</v>
      </c>
    </row>
    <row r="237" spans="1:229" s="30" customFormat="1" x14ac:dyDescent="0.2">
      <c r="A237" s="79" t="s">
        <v>40</v>
      </c>
      <c r="B237" s="19"/>
      <c r="C237" s="19"/>
      <c r="D237" s="25">
        <f t="shared" si="396"/>
        <v>0</v>
      </c>
      <c r="E237" s="49"/>
      <c r="F237" s="49"/>
      <c r="G237" s="49">
        <f t="shared" si="417"/>
        <v>0</v>
      </c>
      <c r="H237" s="49">
        <f t="shared" si="418"/>
        <v>0</v>
      </c>
      <c r="I237" s="49">
        <f t="shared" si="419"/>
        <v>0</v>
      </c>
      <c r="J237" s="49"/>
      <c r="K237" s="49"/>
      <c r="L237" s="49">
        <f t="shared" si="420"/>
        <v>0</v>
      </c>
      <c r="M237" s="49">
        <f t="shared" si="421"/>
        <v>0</v>
      </c>
      <c r="N237" s="49">
        <f t="shared" si="422"/>
        <v>0</v>
      </c>
    </row>
    <row r="238" spans="1:229" s="30" customFormat="1" x14ac:dyDescent="0.2">
      <c r="A238" s="79" t="s">
        <v>41</v>
      </c>
      <c r="B238" s="31"/>
      <c r="C238" s="31"/>
      <c r="D238" s="25">
        <f t="shared" si="396"/>
        <v>0</v>
      </c>
      <c r="E238" s="49"/>
      <c r="F238" s="49"/>
      <c r="G238" s="49">
        <f t="shared" si="417"/>
        <v>0</v>
      </c>
      <c r="H238" s="49">
        <f t="shared" si="418"/>
        <v>0</v>
      </c>
      <c r="I238" s="49">
        <f t="shared" si="419"/>
        <v>0</v>
      </c>
      <c r="J238" s="49"/>
      <c r="K238" s="49"/>
      <c r="L238" s="49">
        <f t="shared" si="420"/>
        <v>0</v>
      </c>
      <c r="M238" s="49">
        <f t="shared" si="421"/>
        <v>0</v>
      </c>
      <c r="N238" s="49">
        <f t="shared" si="422"/>
        <v>0</v>
      </c>
    </row>
    <row r="239" spans="1:229" x14ac:dyDescent="0.2">
      <c r="A239" s="80" t="s">
        <v>42</v>
      </c>
      <c r="B239" s="15">
        <f>SUM(B215,B216,B217,B218,B230,B237,B238)</f>
        <v>0</v>
      </c>
      <c r="C239" s="15">
        <f>SUM(C215,C216,C217,C218,C230,C237,C238)</f>
        <v>0</v>
      </c>
      <c r="D239" s="27">
        <f t="shared" si="396"/>
        <v>0</v>
      </c>
      <c r="E239" s="15">
        <f t="shared" ref="E239" si="423">SUM(E215,E216,E217,E218,E230,E237,E238)</f>
        <v>0</v>
      </c>
      <c r="F239" s="15">
        <f t="shared" ref="F239" si="424">SUM(F215,F216,F217,F218,F230,F237,F238)</f>
        <v>0</v>
      </c>
      <c r="G239" s="15">
        <f t="shared" ref="G239" si="425">SUM(G215,G216,G217,G218,G230,G237,G238)</f>
        <v>0</v>
      </c>
      <c r="H239" s="15">
        <f t="shared" ref="H239" si="426">SUM(H215,H216,H217,H218,H230,H237,H238)</f>
        <v>0</v>
      </c>
      <c r="I239" s="15">
        <f t="shared" ref="I239:M239" si="427">SUM(I215,I216,I217,I218,I230,I237,I238)</f>
        <v>0</v>
      </c>
      <c r="J239" s="15">
        <f t="shared" si="427"/>
        <v>0</v>
      </c>
      <c r="K239" s="15">
        <f t="shared" si="427"/>
        <v>0</v>
      </c>
      <c r="L239" s="15">
        <f t="shared" si="427"/>
        <v>0</v>
      </c>
      <c r="M239" s="15">
        <f t="shared" si="427"/>
        <v>0</v>
      </c>
      <c r="N239" s="15">
        <f t="shared" ref="N239" si="428">SUM(N215,N216,N217,N218,N230,N237,N238)</f>
        <v>0</v>
      </c>
    </row>
    <row r="240" spans="1:229" x14ac:dyDescent="0.2">
      <c r="A240" s="83" t="s">
        <v>67</v>
      </c>
      <c r="B240" s="68"/>
      <c r="C240" s="15"/>
      <c r="D240" s="27"/>
      <c r="E240" s="69"/>
      <c r="F240" s="70"/>
      <c r="G240" s="24">
        <f>+B240+E240</f>
        <v>0</v>
      </c>
      <c r="H240" s="23">
        <f>+C240+F240</f>
        <v>0</v>
      </c>
      <c r="I240" s="25">
        <f>SUM(G240:H240)</f>
        <v>0</v>
      </c>
      <c r="J240" s="69"/>
      <c r="K240" s="70"/>
      <c r="L240" s="24">
        <f>+G240+J240</f>
        <v>0</v>
      </c>
      <c r="M240" s="23">
        <f>+H240+K240</f>
        <v>0</v>
      </c>
      <c r="N240" s="25">
        <f>SUM(L240:M240)</f>
        <v>0</v>
      </c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  <c r="FS240" s="6"/>
      <c r="FT240" s="6"/>
      <c r="FU240" s="6"/>
      <c r="FV240" s="6"/>
      <c r="FW240" s="6"/>
      <c r="FX240" s="6"/>
      <c r="FY240" s="6"/>
      <c r="FZ240" s="6"/>
      <c r="GA240" s="6"/>
      <c r="GB240" s="6"/>
      <c r="GC240" s="6"/>
      <c r="GD240" s="6"/>
      <c r="GE240" s="6"/>
      <c r="GF240" s="6"/>
      <c r="GG240" s="6"/>
      <c r="GH240" s="6"/>
      <c r="GI240" s="6"/>
      <c r="GJ240" s="6"/>
      <c r="GK240" s="6"/>
      <c r="GL240" s="6"/>
      <c r="GM240" s="6"/>
      <c r="GN240" s="6"/>
      <c r="GO240" s="6"/>
      <c r="GP240" s="6"/>
      <c r="GQ240" s="6"/>
      <c r="GR240" s="6"/>
      <c r="GS240" s="6"/>
      <c r="GT240" s="6"/>
      <c r="GU240" s="6"/>
      <c r="GV240" s="6"/>
      <c r="GW240" s="6"/>
      <c r="GX240" s="6"/>
      <c r="GY240" s="6"/>
      <c r="GZ240" s="6"/>
      <c r="HA240" s="6"/>
      <c r="HB240" s="6"/>
      <c r="HC240" s="6"/>
      <c r="HD240" s="6"/>
      <c r="HE240" s="6"/>
      <c r="HF240" s="6"/>
      <c r="HG240" s="6"/>
      <c r="HH240" s="6"/>
      <c r="HI240" s="6"/>
      <c r="HJ240" s="6"/>
      <c r="HK240" s="6"/>
      <c r="HL240" s="6"/>
      <c r="HM240" s="6"/>
      <c r="HN240" s="6"/>
      <c r="HO240" s="6"/>
      <c r="HP240" s="6"/>
      <c r="HQ240" s="6"/>
      <c r="HR240" s="6"/>
      <c r="HS240" s="6"/>
      <c r="HT240" s="6"/>
      <c r="HU240" s="6"/>
    </row>
    <row r="241" spans="1:14" s="30" customFormat="1" x14ac:dyDescent="0.2">
      <c r="A241" s="84" t="s">
        <v>60</v>
      </c>
      <c r="B241" s="50">
        <v>137395</v>
      </c>
      <c r="C241" s="31"/>
      <c r="D241" s="25">
        <f t="shared" si="396"/>
        <v>137395</v>
      </c>
      <c r="E241" s="49"/>
      <c r="F241" s="49"/>
      <c r="G241" s="49">
        <f t="shared" ref="G241" si="429">+B241+E241</f>
        <v>137395</v>
      </c>
      <c r="H241" s="49">
        <f t="shared" ref="H241" si="430">+C241+F241</f>
        <v>0</v>
      </c>
      <c r="I241" s="49">
        <f t="shared" ref="I241" si="431">+G241+H241</f>
        <v>137395</v>
      </c>
      <c r="J241" s="49"/>
      <c r="K241" s="49"/>
      <c r="L241" s="49">
        <f t="shared" ref="L241" si="432">+G241+J241</f>
        <v>137395</v>
      </c>
      <c r="M241" s="49">
        <f t="shared" ref="M241" si="433">+H241+K241</f>
        <v>0</v>
      </c>
      <c r="N241" s="49">
        <f t="shared" ref="N241" si="434">+L241+M241</f>
        <v>137395</v>
      </c>
    </row>
    <row r="242" spans="1:14" x14ac:dyDescent="0.2">
      <c r="A242" s="80" t="s">
        <v>43</v>
      </c>
      <c r="B242" s="15">
        <f>SUM(B239:B241)</f>
        <v>137395</v>
      </c>
      <c r="C242" s="15">
        <f>SUM(C239:C241)</f>
        <v>0</v>
      </c>
      <c r="D242" s="27">
        <f t="shared" si="396"/>
        <v>137395</v>
      </c>
      <c r="E242" s="15">
        <f t="shared" ref="E242" si="435">SUM(E239:E241)</f>
        <v>0</v>
      </c>
      <c r="F242" s="15">
        <f t="shared" ref="F242" si="436">SUM(F239:F241)</f>
        <v>0</v>
      </c>
      <c r="G242" s="15">
        <f t="shared" ref="G242" si="437">SUM(G239:G241)</f>
        <v>137395</v>
      </c>
      <c r="H242" s="15">
        <f t="shared" ref="H242" si="438">SUM(H239:H241)</f>
        <v>0</v>
      </c>
      <c r="I242" s="15">
        <f t="shared" ref="I242:M242" si="439">SUM(I239:I241)</f>
        <v>137395</v>
      </c>
      <c r="J242" s="15">
        <f t="shared" si="439"/>
        <v>0</v>
      </c>
      <c r="K242" s="15">
        <f t="shared" si="439"/>
        <v>0</v>
      </c>
      <c r="L242" s="15">
        <f t="shared" si="439"/>
        <v>137395</v>
      </c>
      <c r="M242" s="15">
        <f t="shared" si="439"/>
        <v>0</v>
      </c>
      <c r="N242" s="15">
        <f t="shared" ref="N242" si="440">SUM(N239:N241)</f>
        <v>137395</v>
      </c>
    </row>
    <row r="243" spans="1:14" x14ac:dyDescent="0.2">
      <c r="A243" s="79"/>
      <c r="B243" s="34"/>
      <c r="C243" s="35"/>
      <c r="D243" s="25"/>
      <c r="E243" s="49"/>
      <c r="F243" s="49"/>
      <c r="G243" s="49"/>
      <c r="H243" s="49"/>
      <c r="I243" s="49"/>
      <c r="J243" s="49"/>
      <c r="K243" s="49"/>
      <c r="L243" s="49"/>
      <c r="M243" s="49"/>
      <c r="N243" s="49"/>
    </row>
    <row r="244" spans="1:14" x14ac:dyDescent="0.2">
      <c r="A244" s="85" t="s">
        <v>2</v>
      </c>
      <c r="B244" s="36"/>
      <c r="C244" s="35"/>
      <c r="D244" s="25"/>
      <c r="E244" s="49"/>
      <c r="F244" s="49"/>
      <c r="G244" s="49"/>
      <c r="H244" s="49"/>
      <c r="I244" s="49"/>
      <c r="J244" s="49"/>
      <c r="K244" s="49"/>
      <c r="L244" s="49"/>
      <c r="M244" s="49"/>
      <c r="N244" s="49"/>
    </row>
    <row r="245" spans="1:14" x14ac:dyDescent="0.2">
      <c r="A245" s="79" t="s">
        <v>3</v>
      </c>
      <c r="B245" s="36">
        <v>98797</v>
      </c>
      <c r="C245" s="35"/>
      <c r="D245" s="25">
        <f t="shared" ref="D245:D259" si="441">SUM(B245:C245)</f>
        <v>98797</v>
      </c>
      <c r="E245" s="49"/>
      <c r="F245" s="49"/>
      <c r="G245" s="49">
        <f t="shared" ref="G245:G246" si="442">+B245+E245</f>
        <v>98797</v>
      </c>
      <c r="H245" s="49">
        <f t="shared" ref="H245:H246" si="443">+C245+F245</f>
        <v>0</v>
      </c>
      <c r="I245" s="49">
        <f t="shared" ref="I245:I246" si="444">+G245+H245</f>
        <v>98797</v>
      </c>
      <c r="J245" s="49"/>
      <c r="K245" s="49"/>
      <c r="L245" s="49">
        <f t="shared" ref="L245:L246" si="445">+G245+J245</f>
        <v>98797</v>
      </c>
      <c r="M245" s="49">
        <f t="shared" ref="M245:M246" si="446">+H245+K245</f>
        <v>0</v>
      </c>
      <c r="N245" s="49">
        <f t="shared" ref="N245:N246" si="447">+L245+M245</f>
        <v>98797</v>
      </c>
    </row>
    <row r="246" spans="1:14" s="30" customFormat="1" x14ac:dyDescent="0.2">
      <c r="A246" s="79" t="s">
        <v>17</v>
      </c>
      <c r="B246" s="36">
        <v>12840</v>
      </c>
      <c r="C246" s="35"/>
      <c r="D246" s="25">
        <f t="shared" si="441"/>
        <v>12840</v>
      </c>
      <c r="E246" s="49"/>
      <c r="F246" s="49"/>
      <c r="G246" s="49">
        <f t="shared" si="442"/>
        <v>12840</v>
      </c>
      <c r="H246" s="49">
        <f t="shared" si="443"/>
        <v>0</v>
      </c>
      <c r="I246" s="49">
        <f t="shared" si="444"/>
        <v>12840</v>
      </c>
      <c r="J246" s="49"/>
      <c r="K246" s="49"/>
      <c r="L246" s="49">
        <f t="shared" si="445"/>
        <v>12840</v>
      </c>
      <c r="M246" s="49">
        <f t="shared" si="446"/>
        <v>0</v>
      </c>
      <c r="N246" s="49">
        <f t="shared" si="447"/>
        <v>12840</v>
      </c>
    </row>
    <row r="247" spans="1:14" x14ac:dyDescent="0.2">
      <c r="A247" s="80" t="s">
        <v>4</v>
      </c>
      <c r="B247" s="38">
        <f>SUM(B245:B246)</f>
        <v>111637</v>
      </c>
      <c r="C247" s="38">
        <f>SUM(C245:C246)</f>
        <v>0</v>
      </c>
      <c r="D247" s="39">
        <f t="shared" si="441"/>
        <v>111637</v>
      </c>
      <c r="E247" s="38">
        <f t="shared" ref="E247" si="448">SUM(E245:E246)</f>
        <v>0</v>
      </c>
      <c r="F247" s="38">
        <f t="shared" ref="F247" si="449">SUM(F245:F246)</f>
        <v>0</v>
      </c>
      <c r="G247" s="38">
        <f t="shared" ref="G247" si="450">SUM(G245:G246)</f>
        <v>111637</v>
      </c>
      <c r="H247" s="38">
        <f t="shared" ref="H247" si="451">SUM(H245:H246)</f>
        <v>0</v>
      </c>
      <c r="I247" s="66">
        <f t="shared" ref="I247:M247" si="452">SUM(I245:I246)</f>
        <v>111637</v>
      </c>
      <c r="J247" s="38">
        <f t="shared" si="452"/>
        <v>0</v>
      </c>
      <c r="K247" s="38">
        <f t="shared" si="452"/>
        <v>0</v>
      </c>
      <c r="L247" s="38">
        <f t="shared" si="452"/>
        <v>111637</v>
      </c>
      <c r="M247" s="38">
        <f t="shared" si="452"/>
        <v>0</v>
      </c>
      <c r="N247" s="66">
        <f t="shared" ref="N247" si="453">SUM(N245:N246)</f>
        <v>111637</v>
      </c>
    </row>
    <row r="248" spans="1:14" x14ac:dyDescent="0.2">
      <c r="A248" s="79" t="s">
        <v>5</v>
      </c>
      <c r="B248" s="51">
        <v>23630</v>
      </c>
      <c r="C248" s="40"/>
      <c r="D248" s="41">
        <f t="shared" si="441"/>
        <v>23630</v>
      </c>
      <c r="E248" s="49"/>
      <c r="F248" s="49"/>
      <c r="G248" s="49">
        <f t="shared" ref="G248:G250" si="454">+B248+E248</f>
        <v>23630</v>
      </c>
      <c r="H248" s="49">
        <f t="shared" ref="H248:H250" si="455">+C248+F248</f>
        <v>0</v>
      </c>
      <c r="I248" s="49">
        <f t="shared" ref="I248:I250" si="456">+G248+H248</f>
        <v>23630</v>
      </c>
      <c r="J248" s="49"/>
      <c r="K248" s="49"/>
      <c r="L248" s="49">
        <f t="shared" ref="L248:L250" si="457">+G248+J248</f>
        <v>23630</v>
      </c>
      <c r="M248" s="49">
        <f t="shared" ref="M248:M250" si="458">+H248+K248</f>
        <v>0</v>
      </c>
      <c r="N248" s="49">
        <f t="shared" ref="N248:N250" si="459">+L248+M248</f>
        <v>23630</v>
      </c>
    </row>
    <row r="249" spans="1:14" x14ac:dyDescent="0.2">
      <c r="A249" s="79" t="s">
        <v>44</v>
      </c>
      <c r="B249" s="34"/>
      <c r="C249" s="40"/>
      <c r="D249" s="41">
        <f t="shared" si="441"/>
        <v>0</v>
      </c>
      <c r="E249" s="49"/>
      <c r="F249" s="49"/>
      <c r="G249" s="49">
        <f t="shared" si="454"/>
        <v>0</v>
      </c>
      <c r="H249" s="49">
        <f t="shared" si="455"/>
        <v>0</v>
      </c>
      <c r="I249" s="49">
        <f t="shared" si="456"/>
        <v>0</v>
      </c>
      <c r="J249" s="49"/>
      <c r="K249" s="49"/>
      <c r="L249" s="49">
        <f t="shared" si="457"/>
        <v>0</v>
      </c>
      <c r="M249" s="49">
        <f t="shared" si="458"/>
        <v>0</v>
      </c>
      <c r="N249" s="49">
        <f t="shared" si="459"/>
        <v>0</v>
      </c>
    </row>
    <row r="250" spans="1:14" x14ac:dyDescent="0.2">
      <c r="A250" s="79" t="s">
        <v>45</v>
      </c>
      <c r="B250" s="34"/>
      <c r="C250" s="35"/>
      <c r="D250" s="41">
        <f t="shared" si="441"/>
        <v>0</v>
      </c>
      <c r="E250" s="49"/>
      <c r="F250" s="49"/>
      <c r="G250" s="49">
        <f t="shared" si="454"/>
        <v>0</v>
      </c>
      <c r="H250" s="49">
        <f t="shared" si="455"/>
        <v>0</v>
      </c>
      <c r="I250" s="49">
        <f t="shared" si="456"/>
        <v>0</v>
      </c>
      <c r="J250" s="49"/>
      <c r="K250" s="49"/>
      <c r="L250" s="49">
        <f t="shared" si="457"/>
        <v>0</v>
      </c>
      <c r="M250" s="49">
        <f t="shared" si="458"/>
        <v>0</v>
      </c>
      <c r="N250" s="49">
        <f t="shared" si="459"/>
        <v>0</v>
      </c>
    </row>
    <row r="251" spans="1:14" x14ac:dyDescent="0.2">
      <c r="A251" s="80" t="s">
        <v>46</v>
      </c>
      <c r="B251" s="38">
        <f>SUM(B247:B250)</f>
        <v>135267</v>
      </c>
      <c r="C251" s="38">
        <f>SUM(C247:C250)</f>
        <v>0</v>
      </c>
      <c r="D251" s="39">
        <f t="shared" si="441"/>
        <v>135267</v>
      </c>
      <c r="E251" s="38">
        <f t="shared" ref="E251" si="460">SUM(E247:E250)</f>
        <v>0</v>
      </c>
      <c r="F251" s="38">
        <f t="shared" ref="F251" si="461">SUM(F247:F250)</f>
        <v>0</v>
      </c>
      <c r="G251" s="38">
        <f t="shared" ref="G251" si="462">SUM(G247:G250)</f>
        <v>135267</v>
      </c>
      <c r="H251" s="38">
        <f t="shared" ref="H251" si="463">SUM(H247:H250)</f>
        <v>0</v>
      </c>
      <c r="I251" s="66">
        <f t="shared" ref="I251:M251" si="464">SUM(I247:I250)</f>
        <v>135267</v>
      </c>
      <c r="J251" s="38">
        <f t="shared" si="464"/>
        <v>0</v>
      </c>
      <c r="K251" s="38">
        <f t="shared" si="464"/>
        <v>0</v>
      </c>
      <c r="L251" s="38">
        <f t="shared" si="464"/>
        <v>135267</v>
      </c>
      <c r="M251" s="38">
        <f t="shared" si="464"/>
        <v>0</v>
      </c>
      <c r="N251" s="66">
        <f t="shared" ref="N251" si="465">SUM(N247:N250)</f>
        <v>135267</v>
      </c>
    </row>
    <row r="252" spans="1:14" s="30" customFormat="1" x14ac:dyDescent="0.2">
      <c r="A252" s="79" t="s">
        <v>6</v>
      </c>
      <c r="B252" s="42">
        <v>2128</v>
      </c>
      <c r="C252" s="38"/>
      <c r="D252" s="41">
        <f t="shared" si="441"/>
        <v>2128</v>
      </c>
      <c r="E252" s="49"/>
      <c r="F252" s="49"/>
      <c r="G252" s="49">
        <f t="shared" ref="G252:G254" si="466">+B252+E252</f>
        <v>2128</v>
      </c>
      <c r="H252" s="49">
        <f t="shared" ref="H252:H254" si="467">+C252+F252</f>
        <v>0</v>
      </c>
      <c r="I252" s="49">
        <f t="shared" ref="I252:I254" si="468">+G252+H252</f>
        <v>2128</v>
      </c>
      <c r="J252" s="49"/>
      <c r="K252" s="49"/>
      <c r="L252" s="49">
        <f t="shared" ref="L252:L254" si="469">+G252+J252</f>
        <v>2128</v>
      </c>
      <c r="M252" s="49">
        <f t="shared" ref="M252:M254" si="470">+H252+K252</f>
        <v>0</v>
      </c>
      <c r="N252" s="49">
        <f t="shared" ref="N252:N254" si="471">+L252+M252</f>
        <v>2128</v>
      </c>
    </row>
    <row r="253" spans="1:14" x14ac:dyDescent="0.2">
      <c r="A253" s="79" t="s">
        <v>7</v>
      </c>
      <c r="B253" s="34"/>
      <c r="C253" s="34"/>
      <c r="D253" s="41">
        <f t="shared" si="441"/>
        <v>0</v>
      </c>
      <c r="E253" s="49"/>
      <c r="F253" s="49"/>
      <c r="G253" s="49">
        <f t="shared" si="466"/>
        <v>0</v>
      </c>
      <c r="H253" s="49">
        <f t="shared" si="467"/>
        <v>0</v>
      </c>
      <c r="I253" s="49">
        <f t="shared" si="468"/>
        <v>0</v>
      </c>
      <c r="J253" s="49"/>
      <c r="K253" s="49"/>
      <c r="L253" s="49">
        <f t="shared" si="469"/>
        <v>0</v>
      </c>
      <c r="M253" s="49">
        <f t="shared" si="470"/>
        <v>0</v>
      </c>
      <c r="N253" s="49">
        <f t="shared" si="471"/>
        <v>0</v>
      </c>
    </row>
    <row r="254" spans="1:14" x14ac:dyDescent="0.2">
      <c r="A254" s="79" t="s">
        <v>47</v>
      </c>
      <c r="B254" s="34"/>
      <c r="C254" s="34"/>
      <c r="D254" s="41">
        <f t="shared" si="441"/>
        <v>0</v>
      </c>
      <c r="E254" s="49"/>
      <c r="F254" s="49"/>
      <c r="G254" s="49">
        <f t="shared" si="466"/>
        <v>0</v>
      </c>
      <c r="H254" s="49">
        <f t="shared" si="467"/>
        <v>0</v>
      </c>
      <c r="I254" s="49">
        <f t="shared" si="468"/>
        <v>0</v>
      </c>
      <c r="J254" s="49"/>
      <c r="K254" s="49"/>
      <c r="L254" s="49">
        <f t="shared" si="469"/>
        <v>0</v>
      </c>
      <c r="M254" s="49">
        <f t="shared" si="470"/>
        <v>0</v>
      </c>
      <c r="N254" s="49">
        <f t="shared" si="471"/>
        <v>0</v>
      </c>
    </row>
    <row r="255" spans="1:14" x14ac:dyDescent="0.2">
      <c r="A255" s="80" t="s">
        <v>48</v>
      </c>
      <c r="B255" s="43">
        <f>SUM(B252:B254)</f>
        <v>2128</v>
      </c>
      <c r="C255" s="43">
        <f>SUM(C252:C254)</f>
        <v>0</v>
      </c>
      <c r="D255" s="27">
        <f t="shared" si="441"/>
        <v>2128</v>
      </c>
      <c r="E255" s="43">
        <f t="shared" ref="E255" si="472">SUM(E252:E254)</f>
        <v>0</v>
      </c>
      <c r="F255" s="43">
        <f t="shared" ref="F255" si="473">SUM(F252:F254)</f>
        <v>0</v>
      </c>
      <c r="G255" s="43">
        <f t="shared" ref="G255" si="474">SUM(G252:G254)</f>
        <v>2128</v>
      </c>
      <c r="H255" s="43">
        <f t="shared" ref="H255" si="475">SUM(H252:H254)</f>
        <v>0</v>
      </c>
      <c r="I255" s="65">
        <f t="shared" ref="I255:M255" si="476">SUM(I252:I254)</f>
        <v>2128</v>
      </c>
      <c r="J255" s="43">
        <f t="shared" si="476"/>
        <v>0</v>
      </c>
      <c r="K255" s="43">
        <f t="shared" si="476"/>
        <v>0</v>
      </c>
      <c r="L255" s="43">
        <f t="shared" si="476"/>
        <v>2128</v>
      </c>
      <c r="M255" s="43">
        <f t="shared" si="476"/>
        <v>0</v>
      </c>
      <c r="N255" s="65">
        <f t="shared" ref="N255" si="477">SUM(N252:N254)</f>
        <v>2128</v>
      </c>
    </row>
    <row r="256" spans="1:14" x14ac:dyDescent="0.2">
      <c r="A256" s="80" t="s">
        <v>49</v>
      </c>
      <c r="B256" s="44">
        <f>SUM(B251,B255)</f>
        <v>137395</v>
      </c>
      <c r="C256" s="44">
        <f>SUM(C251,C255)</f>
        <v>0</v>
      </c>
      <c r="D256" s="27">
        <f t="shared" si="441"/>
        <v>137395</v>
      </c>
      <c r="E256" s="44">
        <f t="shared" ref="E256" si="478">SUM(E251,E255)</f>
        <v>0</v>
      </c>
      <c r="F256" s="44">
        <f t="shared" ref="F256" si="479">SUM(F251,F255)</f>
        <v>0</v>
      </c>
      <c r="G256" s="44">
        <f t="shared" ref="G256" si="480">SUM(G251,G255)</f>
        <v>137395</v>
      </c>
      <c r="H256" s="44">
        <f t="shared" ref="H256" si="481">SUM(H251,H255)</f>
        <v>0</v>
      </c>
      <c r="I256" s="67">
        <f t="shared" ref="I256:M256" si="482">SUM(I251,I255)</f>
        <v>137395</v>
      </c>
      <c r="J256" s="44">
        <f t="shared" si="482"/>
        <v>0</v>
      </c>
      <c r="K256" s="44">
        <f t="shared" si="482"/>
        <v>0</v>
      </c>
      <c r="L256" s="44">
        <f t="shared" si="482"/>
        <v>137395</v>
      </c>
      <c r="M256" s="44">
        <f t="shared" si="482"/>
        <v>0</v>
      </c>
      <c r="N256" s="67">
        <f t="shared" ref="N256" si="483">SUM(N251,N255)</f>
        <v>137395</v>
      </c>
    </row>
    <row r="257" spans="1:14" x14ac:dyDescent="0.2">
      <c r="A257" s="84" t="s">
        <v>50</v>
      </c>
      <c r="B257" s="34"/>
      <c r="C257" s="35"/>
      <c r="D257" s="41">
        <f t="shared" si="441"/>
        <v>0</v>
      </c>
      <c r="E257" s="49"/>
      <c r="F257" s="49"/>
      <c r="G257" s="49">
        <f t="shared" ref="G257" si="484">+B257+E257</f>
        <v>0</v>
      </c>
      <c r="H257" s="49">
        <f t="shared" ref="H257" si="485">+C257+F257</f>
        <v>0</v>
      </c>
      <c r="I257" s="49">
        <f t="shared" ref="I257" si="486">+G257+H257</f>
        <v>0</v>
      </c>
      <c r="J257" s="49"/>
      <c r="K257" s="49"/>
      <c r="L257" s="49">
        <f t="shared" ref="L257" si="487">+G257+J257</f>
        <v>0</v>
      </c>
      <c r="M257" s="49">
        <f t="shared" ref="M257" si="488">+H257+K257</f>
        <v>0</v>
      </c>
      <c r="N257" s="49">
        <f t="shared" ref="N257" si="489">+L257+M257</f>
        <v>0</v>
      </c>
    </row>
    <row r="258" spans="1:14" s="30" customFormat="1" x14ac:dyDescent="0.2">
      <c r="A258" s="88" t="s">
        <v>51</v>
      </c>
      <c r="B258" s="38">
        <f>SUM(B256:B257)</f>
        <v>137395</v>
      </c>
      <c r="C258" s="38">
        <f>SUM(C253:C257)</f>
        <v>0</v>
      </c>
      <c r="D258" s="39">
        <f t="shared" si="441"/>
        <v>137395</v>
      </c>
      <c r="E258" s="38">
        <f t="shared" ref="E258" si="490">SUM(E256:E257)</f>
        <v>0</v>
      </c>
      <c r="F258" s="38">
        <f t="shared" ref="F258" si="491">SUM(F256:F257)</f>
        <v>0</v>
      </c>
      <c r="G258" s="38">
        <f t="shared" ref="G258" si="492">SUM(G256:G257)</f>
        <v>137395</v>
      </c>
      <c r="H258" s="38">
        <f t="shared" ref="H258" si="493">SUM(H256:H257)</f>
        <v>0</v>
      </c>
      <c r="I258" s="66">
        <f t="shared" ref="I258:M258" si="494">SUM(I256:I257)</f>
        <v>137395</v>
      </c>
      <c r="J258" s="38">
        <f t="shared" si="494"/>
        <v>0</v>
      </c>
      <c r="K258" s="38">
        <f t="shared" si="494"/>
        <v>0</v>
      </c>
      <c r="L258" s="38">
        <f t="shared" si="494"/>
        <v>137395</v>
      </c>
      <c r="M258" s="38">
        <f t="shared" si="494"/>
        <v>0</v>
      </c>
      <c r="N258" s="66">
        <f t="shared" ref="N258" si="495">SUM(N256:N257)</f>
        <v>137395</v>
      </c>
    </row>
    <row r="259" spans="1:14" s="30" customFormat="1" x14ac:dyDescent="0.2">
      <c r="A259" s="86" t="s">
        <v>8</v>
      </c>
      <c r="B259" s="45">
        <v>13.5</v>
      </c>
      <c r="C259" s="46"/>
      <c r="D259" s="64">
        <f t="shared" si="441"/>
        <v>13.5</v>
      </c>
      <c r="E259" s="49"/>
      <c r="F259" s="49"/>
      <c r="G259" s="49">
        <f t="shared" ref="G259" si="496">+B259+E259</f>
        <v>13.5</v>
      </c>
      <c r="H259" s="49">
        <f t="shared" ref="H259" si="497">+C259+F259</f>
        <v>0</v>
      </c>
      <c r="I259" s="49">
        <f t="shared" ref="I259" si="498">+G259+H259</f>
        <v>13.5</v>
      </c>
      <c r="J259" s="49"/>
      <c r="K259" s="49"/>
      <c r="L259" s="49">
        <f t="shared" ref="L259" si="499">+G259+J259</f>
        <v>13.5</v>
      </c>
      <c r="M259" s="49">
        <f t="shared" ref="M259" si="500">+H259+K259</f>
        <v>0</v>
      </c>
      <c r="N259" s="49">
        <f t="shared" ref="N259" si="501">+L259+M259</f>
        <v>13.5</v>
      </c>
    </row>
    <row r="260" spans="1:14" x14ac:dyDescent="0.2">
      <c r="A260" s="89"/>
      <c r="B260" s="1"/>
      <c r="C260" s="1"/>
      <c r="D260" s="1"/>
    </row>
    <row r="261" spans="1:14" x14ac:dyDescent="0.2">
      <c r="A261" s="90"/>
      <c r="B261" s="3"/>
      <c r="C261" s="3"/>
      <c r="D261" s="3"/>
    </row>
    <row r="263" spans="1:14" ht="12.75" customHeight="1" x14ac:dyDescent="0.2">
      <c r="A263" s="96" t="s">
        <v>55</v>
      </c>
      <c r="B263" s="105" t="s">
        <v>14</v>
      </c>
      <c r="C263" s="105" t="s">
        <v>15</v>
      </c>
      <c r="D263" s="101" t="str">
        <f>+D4</f>
        <v xml:space="preserve">1/2026. (II.3.) önk. rendelet eredeti ei.összesen </v>
      </c>
      <c r="E263" s="108" t="s">
        <v>64</v>
      </c>
      <c r="F263" s="109"/>
      <c r="G263" s="101" t="s">
        <v>14</v>
      </c>
      <c r="H263" s="101" t="s">
        <v>15</v>
      </c>
      <c r="I263" s="101" t="str">
        <f>+I4</f>
        <v xml:space="preserve">.../2026. (….....) önk. rendelet mód. ei.összesen </v>
      </c>
      <c r="J263" s="108" t="s">
        <v>64</v>
      </c>
      <c r="K263" s="109"/>
      <c r="L263" s="101" t="s">
        <v>14</v>
      </c>
      <c r="M263" s="101" t="s">
        <v>15</v>
      </c>
      <c r="N263" s="101" t="str">
        <f>+N4</f>
        <v xml:space="preserve">…./2026. (…...) önk. rendelet mód. ei.összesen </v>
      </c>
    </row>
    <row r="264" spans="1:14" ht="12.75" customHeight="1" x14ac:dyDescent="0.2">
      <c r="A264" s="97"/>
      <c r="B264" s="106"/>
      <c r="C264" s="106"/>
      <c r="D264" s="101"/>
      <c r="E264" s="110"/>
      <c r="F264" s="111"/>
      <c r="G264" s="101"/>
      <c r="H264" s="101"/>
      <c r="I264" s="101"/>
      <c r="J264" s="110"/>
      <c r="K264" s="111"/>
      <c r="L264" s="101"/>
      <c r="M264" s="101"/>
      <c r="N264" s="101"/>
    </row>
    <row r="265" spans="1:14" x14ac:dyDescent="0.2">
      <c r="A265" s="97"/>
      <c r="B265" s="106"/>
      <c r="C265" s="106"/>
      <c r="D265" s="101"/>
      <c r="E265" s="101" t="s">
        <v>65</v>
      </c>
      <c r="F265" s="101" t="s">
        <v>66</v>
      </c>
      <c r="G265" s="101"/>
      <c r="H265" s="101"/>
      <c r="I265" s="101"/>
      <c r="J265" s="101" t="s">
        <v>65</v>
      </c>
      <c r="K265" s="101" t="s">
        <v>66</v>
      </c>
      <c r="L265" s="101"/>
      <c r="M265" s="101"/>
      <c r="N265" s="101"/>
    </row>
    <row r="266" spans="1:14" x14ac:dyDescent="0.2">
      <c r="A266" s="87"/>
      <c r="B266" s="107"/>
      <c r="C266" s="107"/>
      <c r="D266" s="101"/>
      <c r="E266" s="101"/>
      <c r="F266" s="101"/>
      <c r="G266" s="101"/>
      <c r="H266" s="101"/>
      <c r="I266" s="101"/>
      <c r="J266" s="101"/>
      <c r="K266" s="101"/>
      <c r="L266" s="101"/>
      <c r="M266" s="101"/>
      <c r="N266" s="101"/>
    </row>
    <row r="267" spans="1:14" x14ac:dyDescent="0.2">
      <c r="A267" s="77" t="s">
        <v>1</v>
      </c>
      <c r="B267" s="9"/>
      <c r="C267" s="23"/>
      <c r="D267" s="23"/>
      <c r="E267" s="49"/>
      <c r="F267" s="49"/>
      <c r="G267" s="49"/>
      <c r="H267" s="49"/>
      <c r="I267" s="49"/>
      <c r="J267" s="49"/>
      <c r="K267" s="49"/>
      <c r="L267" s="49"/>
      <c r="M267" s="49"/>
      <c r="N267" s="49"/>
    </row>
    <row r="268" spans="1:14" x14ac:dyDescent="0.2">
      <c r="A268" s="78" t="s">
        <v>21</v>
      </c>
      <c r="B268" s="48"/>
      <c r="C268" s="23"/>
      <c r="D268" s="49">
        <f t="shared" ref="D268:D295" si="502">SUM(B268:C268)</f>
        <v>0</v>
      </c>
      <c r="E268" s="49"/>
      <c r="F268" s="49"/>
      <c r="G268" s="49">
        <f>+B268+E268</f>
        <v>0</v>
      </c>
      <c r="H268" s="49">
        <f>+C268+F268</f>
        <v>0</v>
      </c>
      <c r="I268" s="49">
        <f>+G268+H268</f>
        <v>0</v>
      </c>
      <c r="J268" s="49"/>
      <c r="K268" s="49"/>
      <c r="L268" s="49">
        <f>+G268+J268</f>
        <v>0</v>
      </c>
      <c r="M268" s="49">
        <f>+H268+K268</f>
        <v>0</v>
      </c>
      <c r="N268" s="49">
        <f>+L268+M268</f>
        <v>0</v>
      </c>
    </row>
    <row r="269" spans="1:14" x14ac:dyDescent="0.2">
      <c r="A269" s="79" t="s">
        <v>22</v>
      </c>
      <c r="B269" s="26"/>
      <c r="C269" s="26"/>
      <c r="D269" s="25">
        <f t="shared" si="502"/>
        <v>0</v>
      </c>
      <c r="E269" s="49"/>
      <c r="F269" s="49"/>
      <c r="G269" s="49">
        <f t="shared" ref="G269:G270" si="503">+B269+E269</f>
        <v>0</v>
      </c>
      <c r="H269" s="49">
        <f t="shared" ref="H269:H270" si="504">+C269+F269</f>
        <v>0</v>
      </c>
      <c r="I269" s="49">
        <f t="shared" ref="I269:I270" si="505">+G269+H269</f>
        <v>0</v>
      </c>
      <c r="J269" s="49"/>
      <c r="K269" s="49"/>
      <c r="L269" s="49">
        <f t="shared" ref="L269:L270" si="506">+G269+J269</f>
        <v>0</v>
      </c>
      <c r="M269" s="49">
        <f t="shared" ref="M269:M270" si="507">+H269+K269</f>
        <v>0</v>
      </c>
      <c r="N269" s="49">
        <f t="shared" ref="N269:N270" si="508">+L269+M269</f>
        <v>0</v>
      </c>
    </row>
    <row r="270" spans="1:14" x14ac:dyDescent="0.2">
      <c r="A270" s="79" t="s">
        <v>23</v>
      </c>
      <c r="B270" s="26"/>
      <c r="C270" s="26"/>
      <c r="D270" s="25">
        <f t="shared" si="502"/>
        <v>0</v>
      </c>
      <c r="E270" s="49"/>
      <c r="F270" s="49"/>
      <c r="G270" s="49">
        <f t="shared" si="503"/>
        <v>0</v>
      </c>
      <c r="H270" s="49">
        <f t="shared" si="504"/>
        <v>0</v>
      </c>
      <c r="I270" s="49">
        <f t="shared" si="505"/>
        <v>0</v>
      </c>
      <c r="J270" s="49"/>
      <c r="K270" s="49"/>
      <c r="L270" s="49">
        <f t="shared" si="506"/>
        <v>0</v>
      </c>
      <c r="M270" s="49">
        <f t="shared" si="507"/>
        <v>0</v>
      </c>
      <c r="N270" s="49">
        <f t="shared" si="508"/>
        <v>0</v>
      </c>
    </row>
    <row r="271" spans="1:14" x14ac:dyDescent="0.2">
      <c r="A271" s="80" t="s">
        <v>24</v>
      </c>
      <c r="B271" s="2">
        <f>SUM(B272:B282)</f>
        <v>0</v>
      </c>
      <c r="C271" s="2">
        <f>SUM(C272:C282)</f>
        <v>0</v>
      </c>
      <c r="D271" s="27">
        <f t="shared" si="502"/>
        <v>0</v>
      </c>
      <c r="E271" s="2">
        <f t="shared" ref="E271" si="509">SUM(E272:E282)</f>
        <v>0</v>
      </c>
      <c r="F271" s="2">
        <f t="shared" ref="F271" si="510">SUM(F272:F282)</f>
        <v>0</v>
      </c>
      <c r="G271" s="2">
        <f t="shared" ref="G271" si="511">SUM(G272:G282)</f>
        <v>0</v>
      </c>
      <c r="H271" s="2">
        <f t="shared" ref="H271" si="512">SUM(H272:H282)</f>
        <v>0</v>
      </c>
      <c r="I271" s="2">
        <f t="shared" ref="I271:M271" si="513">SUM(I272:I282)</f>
        <v>0</v>
      </c>
      <c r="J271" s="2">
        <f t="shared" si="513"/>
        <v>0</v>
      </c>
      <c r="K271" s="2">
        <f t="shared" si="513"/>
        <v>0</v>
      </c>
      <c r="L271" s="2">
        <f t="shared" si="513"/>
        <v>0</v>
      </c>
      <c r="M271" s="2">
        <f t="shared" si="513"/>
        <v>0</v>
      </c>
      <c r="N271" s="2">
        <f t="shared" ref="N271" si="514">SUM(N272:N282)</f>
        <v>0</v>
      </c>
    </row>
    <row r="272" spans="1:14" x14ac:dyDescent="0.2">
      <c r="A272" s="81" t="s">
        <v>25</v>
      </c>
      <c r="B272" s="4"/>
      <c r="C272" s="4"/>
      <c r="D272" s="28">
        <f t="shared" si="502"/>
        <v>0</v>
      </c>
      <c r="E272" s="49"/>
      <c r="F272" s="49"/>
      <c r="G272" s="49"/>
      <c r="H272" s="49"/>
      <c r="I272" s="49"/>
      <c r="J272" s="49"/>
      <c r="K272" s="49"/>
      <c r="L272" s="49"/>
      <c r="M272" s="49"/>
      <c r="N272" s="49"/>
    </row>
    <row r="273" spans="1:14" x14ac:dyDescent="0.2">
      <c r="A273" s="81" t="s">
        <v>26</v>
      </c>
      <c r="B273" s="4"/>
      <c r="C273" s="4"/>
      <c r="D273" s="28">
        <f t="shared" si="502"/>
        <v>0</v>
      </c>
      <c r="E273" s="49"/>
      <c r="F273" s="49"/>
      <c r="G273" s="49">
        <f t="shared" ref="G273:G282" si="515">+B273+E273</f>
        <v>0</v>
      </c>
      <c r="H273" s="49">
        <f t="shared" ref="H273:H282" si="516">+C273+F273</f>
        <v>0</v>
      </c>
      <c r="I273" s="49">
        <f t="shared" ref="I273:I282" si="517">+G273+H273</f>
        <v>0</v>
      </c>
      <c r="J273" s="49"/>
      <c r="K273" s="49"/>
      <c r="L273" s="49">
        <f t="shared" ref="L273:L282" si="518">+G273+J273</f>
        <v>0</v>
      </c>
      <c r="M273" s="49">
        <f t="shared" ref="M273:M282" si="519">+H273+K273</f>
        <v>0</v>
      </c>
      <c r="N273" s="49">
        <f t="shared" ref="N273:N282" si="520">+L273+M273</f>
        <v>0</v>
      </c>
    </row>
    <row r="274" spans="1:14" x14ac:dyDescent="0.2">
      <c r="A274" s="81" t="s">
        <v>0</v>
      </c>
      <c r="B274" s="4"/>
      <c r="C274" s="4"/>
      <c r="D274" s="28">
        <f t="shared" si="502"/>
        <v>0</v>
      </c>
      <c r="E274" s="49"/>
      <c r="F274" s="49"/>
      <c r="G274" s="49">
        <f t="shared" si="515"/>
        <v>0</v>
      </c>
      <c r="H274" s="49">
        <f t="shared" si="516"/>
        <v>0</v>
      </c>
      <c r="I274" s="49">
        <f t="shared" si="517"/>
        <v>0</v>
      </c>
      <c r="J274" s="49"/>
      <c r="K274" s="49"/>
      <c r="L274" s="49">
        <f t="shared" si="518"/>
        <v>0</v>
      </c>
      <c r="M274" s="49">
        <f t="shared" si="519"/>
        <v>0</v>
      </c>
      <c r="N274" s="49">
        <f t="shared" si="520"/>
        <v>0</v>
      </c>
    </row>
    <row r="275" spans="1:14" x14ac:dyDescent="0.2">
      <c r="A275" s="81" t="s">
        <v>27</v>
      </c>
      <c r="B275" s="17"/>
      <c r="C275" s="17"/>
      <c r="D275" s="28">
        <f t="shared" si="502"/>
        <v>0</v>
      </c>
      <c r="E275" s="49"/>
      <c r="F275" s="49"/>
      <c r="G275" s="49">
        <f t="shared" si="515"/>
        <v>0</v>
      </c>
      <c r="H275" s="49">
        <f t="shared" si="516"/>
        <v>0</v>
      </c>
      <c r="I275" s="49">
        <f t="shared" si="517"/>
        <v>0</v>
      </c>
      <c r="J275" s="49"/>
      <c r="K275" s="49"/>
      <c r="L275" s="49">
        <f t="shared" si="518"/>
        <v>0</v>
      </c>
      <c r="M275" s="49">
        <f t="shared" si="519"/>
        <v>0</v>
      </c>
      <c r="N275" s="49">
        <f t="shared" si="520"/>
        <v>0</v>
      </c>
    </row>
    <row r="276" spans="1:14" x14ac:dyDescent="0.2">
      <c r="A276" s="81" t="s">
        <v>52</v>
      </c>
      <c r="B276" s="17"/>
      <c r="C276" s="17"/>
      <c r="D276" s="28">
        <f t="shared" si="502"/>
        <v>0</v>
      </c>
      <c r="E276" s="49"/>
      <c r="F276" s="49"/>
      <c r="G276" s="49">
        <f t="shared" si="515"/>
        <v>0</v>
      </c>
      <c r="H276" s="49">
        <f t="shared" si="516"/>
        <v>0</v>
      </c>
      <c r="I276" s="49">
        <f t="shared" si="517"/>
        <v>0</v>
      </c>
      <c r="J276" s="49"/>
      <c r="K276" s="49"/>
      <c r="L276" s="49">
        <f t="shared" si="518"/>
        <v>0</v>
      </c>
      <c r="M276" s="49">
        <f t="shared" si="519"/>
        <v>0</v>
      </c>
      <c r="N276" s="49">
        <f t="shared" si="520"/>
        <v>0</v>
      </c>
    </row>
    <row r="277" spans="1:14" x14ac:dyDescent="0.2">
      <c r="A277" s="81" t="s">
        <v>29</v>
      </c>
      <c r="B277" s="17"/>
      <c r="C277" s="17"/>
      <c r="D277" s="28">
        <f t="shared" si="502"/>
        <v>0</v>
      </c>
      <c r="E277" s="49"/>
      <c r="F277" s="49"/>
      <c r="G277" s="49">
        <f t="shared" si="515"/>
        <v>0</v>
      </c>
      <c r="H277" s="49">
        <f t="shared" si="516"/>
        <v>0</v>
      </c>
      <c r="I277" s="49">
        <f t="shared" si="517"/>
        <v>0</v>
      </c>
      <c r="J277" s="49"/>
      <c r="K277" s="49"/>
      <c r="L277" s="49">
        <f t="shared" si="518"/>
        <v>0</v>
      </c>
      <c r="M277" s="49">
        <f t="shared" si="519"/>
        <v>0</v>
      </c>
      <c r="N277" s="49">
        <f t="shared" si="520"/>
        <v>0</v>
      </c>
    </row>
    <row r="278" spans="1:14" x14ac:dyDescent="0.2">
      <c r="A278" s="81" t="s">
        <v>30</v>
      </c>
      <c r="B278" s="17"/>
      <c r="C278" s="17"/>
      <c r="D278" s="28">
        <f t="shared" si="502"/>
        <v>0</v>
      </c>
      <c r="E278" s="49"/>
      <c r="F278" s="49"/>
      <c r="G278" s="49">
        <f t="shared" si="515"/>
        <v>0</v>
      </c>
      <c r="H278" s="49">
        <f t="shared" si="516"/>
        <v>0</v>
      </c>
      <c r="I278" s="49">
        <f t="shared" si="517"/>
        <v>0</v>
      </c>
      <c r="J278" s="49"/>
      <c r="K278" s="49"/>
      <c r="L278" s="49">
        <f t="shared" si="518"/>
        <v>0</v>
      </c>
      <c r="M278" s="49">
        <f t="shared" si="519"/>
        <v>0</v>
      </c>
      <c r="N278" s="49">
        <f t="shared" si="520"/>
        <v>0</v>
      </c>
    </row>
    <row r="279" spans="1:14" x14ac:dyDescent="0.2">
      <c r="A279" s="81" t="s">
        <v>31</v>
      </c>
      <c r="B279" s="17"/>
      <c r="C279" s="17"/>
      <c r="D279" s="28">
        <f t="shared" si="502"/>
        <v>0</v>
      </c>
      <c r="E279" s="49"/>
      <c r="F279" s="49"/>
      <c r="G279" s="49">
        <f t="shared" si="515"/>
        <v>0</v>
      </c>
      <c r="H279" s="49">
        <f t="shared" si="516"/>
        <v>0</v>
      </c>
      <c r="I279" s="49">
        <f t="shared" si="517"/>
        <v>0</v>
      </c>
      <c r="J279" s="49"/>
      <c r="K279" s="49"/>
      <c r="L279" s="49">
        <f t="shared" si="518"/>
        <v>0</v>
      </c>
      <c r="M279" s="49">
        <f t="shared" si="519"/>
        <v>0</v>
      </c>
      <c r="N279" s="49">
        <f t="shared" si="520"/>
        <v>0</v>
      </c>
    </row>
    <row r="280" spans="1:14" x14ac:dyDescent="0.2">
      <c r="A280" s="81" t="s">
        <v>32</v>
      </c>
      <c r="B280" s="17"/>
      <c r="C280" s="17"/>
      <c r="D280" s="28">
        <f t="shared" si="502"/>
        <v>0</v>
      </c>
      <c r="E280" s="49"/>
      <c r="F280" s="49"/>
      <c r="G280" s="49">
        <f t="shared" si="515"/>
        <v>0</v>
      </c>
      <c r="H280" s="49">
        <f t="shared" si="516"/>
        <v>0</v>
      </c>
      <c r="I280" s="49">
        <f t="shared" si="517"/>
        <v>0</v>
      </c>
      <c r="J280" s="49"/>
      <c r="K280" s="49"/>
      <c r="L280" s="49">
        <f t="shared" si="518"/>
        <v>0</v>
      </c>
      <c r="M280" s="49">
        <f t="shared" si="519"/>
        <v>0</v>
      </c>
      <c r="N280" s="49">
        <f t="shared" si="520"/>
        <v>0</v>
      </c>
    </row>
    <row r="281" spans="1:14" s="30" customFormat="1" x14ac:dyDescent="0.2">
      <c r="A281" s="81" t="s">
        <v>33</v>
      </c>
      <c r="B281" s="17"/>
      <c r="C281" s="17"/>
      <c r="D281" s="28">
        <f t="shared" si="502"/>
        <v>0</v>
      </c>
      <c r="E281" s="49"/>
      <c r="F281" s="49"/>
      <c r="G281" s="49">
        <f t="shared" si="515"/>
        <v>0</v>
      </c>
      <c r="H281" s="49">
        <f t="shared" si="516"/>
        <v>0</v>
      </c>
      <c r="I281" s="49">
        <f t="shared" si="517"/>
        <v>0</v>
      </c>
      <c r="J281" s="49"/>
      <c r="K281" s="49"/>
      <c r="L281" s="49">
        <f t="shared" si="518"/>
        <v>0</v>
      </c>
      <c r="M281" s="49">
        <f t="shared" si="519"/>
        <v>0</v>
      </c>
      <c r="N281" s="49">
        <f t="shared" si="520"/>
        <v>0</v>
      </c>
    </row>
    <row r="282" spans="1:14" x14ac:dyDescent="0.2">
      <c r="A282" s="81" t="s">
        <v>34</v>
      </c>
      <c r="B282" s="17"/>
      <c r="C282" s="17"/>
      <c r="D282" s="28">
        <f t="shared" si="502"/>
        <v>0</v>
      </c>
      <c r="E282" s="49"/>
      <c r="F282" s="49"/>
      <c r="G282" s="49">
        <f t="shared" si="515"/>
        <v>0</v>
      </c>
      <c r="H282" s="49">
        <f t="shared" si="516"/>
        <v>0</v>
      </c>
      <c r="I282" s="49">
        <f t="shared" si="517"/>
        <v>0</v>
      </c>
      <c r="J282" s="49"/>
      <c r="K282" s="49"/>
      <c r="L282" s="49">
        <f t="shared" si="518"/>
        <v>0</v>
      </c>
      <c r="M282" s="49">
        <f t="shared" si="519"/>
        <v>0</v>
      </c>
      <c r="N282" s="49">
        <f t="shared" si="520"/>
        <v>0</v>
      </c>
    </row>
    <row r="283" spans="1:14" x14ac:dyDescent="0.2">
      <c r="A283" s="80" t="s">
        <v>20</v>
      </c>
      <c r="B283" s="15">
        <f>SUM(B285:B289)</f>
        <v>0</v>
      </c>
      <c r="C283" s="15">
        <f>SUM(C285:C289)</f>
        <v>0</v>
      </c>
      <c r="D283" s="27">
        <f t="shared" si="502"/>
        <v>0</v>
      </c>
      <c r="E283" s="15">
        <f t="shared" ref="E283:I283" si="521">SUM(E285:E289)</f>
        <v>0</v>
      </c>
      <c r="F283" s="15">
        <f t="shared" si="521"/>
        <v>0</v>
      </c>
      <c r="G283" s="15">
        <f t="shared" si="521"/>
        <v>0</v>
      </c>
      <c r="H283" s="15">
        <f t="shared" si="521"/>
        <v>0</v>
      </c>
      <c r="I283" s="15">
        <f t="shared" si="521"/>
        <v>0</v>
      </c>
      <c r="J283" s="15">
        <f t="shared" ref="J283:N283" si="522">SUM(J285:J289)</f>
        <v>0</v>
      </c>
      <c r="K283" s="15">
        <f t="shared" si="522"/>
        <v>0</v>
      </c>
      <c r="L283" s="15">
        <f t="shared" si="522"/>
        <v>0</v>
      </c>
      <c r="M283" s="15">
        <f t="shared" si="522"/>
        <v>0</v>
      </c>
      <c r="N283" s="15">
        <f t="shared" si="522"/>
        <v>0</v>
      </c>
    </row>
    <row r="284" spans="1:14" x14ac:dyDescent="0.2">
      <c r="A284" s="82" t="s">
        <v>25</v>
      </c>
      <c r="B284" s="17"/>
      <c r="C284" s="17"/>
      <c r="D284" s="28">
        <f t="shared" si="502"/>
        <v>0</v>
      </c>
      <c r="E284" s="49"/>
      <c r="F284" s="49"/>
      <c r="G284" s="49"/>
      <c r="H284" s="49"/>
      <c r="I284" s="49"/>
      <c r="J284" s="49"/>
      <c r="K284" s="49"/>
      <c r="L284" s="49"/>
      <c r="M284" s="49"/>
      <c r="N284" s="49"/>
    </row>
    <row r="285" spans="1:14" x14ac:dyDescent="0.2">
      <c r="A285" s="82" t="s">
        <v>35</v>
      </c>
      <c r="B285" s="17"/>
      <c r="C285" s="17"/>
      <c r="D285" s="28">
        <f t="shared" si="502"/>
        <v>0</v>
      </c>
      <c r="E285" s="49"/>
      <c r="F285" s="49"/>
      <c r="G285" s="49">
        <f t="shared" ref="G285:G291" si="523">+B285+E285</f>
        <v>0</v>
      </c>
      <c r="H285" s="49">
        <f t="shared" ref="H285:H291" si="524">+C285+F285</f>
        <v>0</v>
      </c>
      <c r="I285" s="49">
        <f t="shared" ref="I285:I291" si="525">+G285+H285</f>
        <v>0</v>
      </c>
      <c r="J285" s="49"/>
      <c r="K285" s="49"/>
      <c r="L285" s="49">
        <f t="shared" ref="L285:L291" si="526">+G285+J285</f>
        <v>0</v>
      </c>
      <c r="M285" s="49">
        <f t="shared" ref="M285:M291" si="527">+H285+K285</f>
        <v>0</v>
      </c>
      <c r="N285" s="49">
        <f t="shared" ref="N285:N291" si="528">+L285+M285</f>
        <v>0</v>
      </c>
    </row>
    <row r="286" spans="1:14" x14ac:dyDescent="0.2">
      <c r="A286" s="82" t="s">
        <v>36</v>
      </c>
      <c r="B286" s="17"/>
      <c r="C286" s="17"/>
      <c r="D286" s="28">
        <f t="shared" si="502"/>
        <v>0</v>
      </c>
      <c r="E286" s="49"/>
      <c r="F286" s="49"/>
      <c r="G286" s="49">
        <f t="shared" si="523"/>
        <v>0</v>
      </c>
      <c r="H286" s="49">
        <f t="shared" si="524"/>
        <v>0</v>
      </c>
      <c r="I286" s="49">
        <f t="shared" si="525"/>
        <v>0</v>
      </c>
      <c r="J286" s="49"/>
      <c r="K286" s="49"/>
      <c r="L286" s="49">
        <f t="shared" si="526"/>
        <v>0</v>
      </c>
      <c r="M286" s="49">
        <f t="shared" si="527"/>
        <v>0</v>
      </c>
      <c r="N286" s="49">
        <f t="shared" si="528"/>
        <v>0</v>
      </c>
    </row>
    <row r="287" spans="1:14" s="30" customFormat="1" x14ac:dyDescent="0.2">
      <c r="A287" s="82" t="s">
        <v>37</v>
      </c>
      <c r="B287" s="17"/>
      <c r="C287" s="17"/>
      <c r="D287" s="28">
        <f t="shared" si="502"/>
        <v>0</v>
      </c>
      <c r="E287" s="49"/>
      <c r="F287" s="49"/>
      <c r="G287" s="49">
        <f t="shared" si="523"/>
        <v>0</v>
      </c>
      <c r="H287" s="49">
        <f t="shared" si="524"/>
        <v>0</v>
      </c>
      <c r="I287" s="49">
        <f t="shared" si="525"/>
        <v>0</v>
      </c>
      <c r="J287" s="49"/>
      <c r="K287" s="49"/>
      <c r="L287" s="49">
        <f t="shared" si="526"/>
        <v>0</v>
      </c>
      <c r="M287" s="49">
        <f t="shared" si="527"/>
        <v>0</v>
      </c>
      <c r="N287" s="49">
        <f t="shared" si="528"/>
        <v>0</v>
      </c>
    </row>
    <row r="288" spans="1:14" s="30" customFormat="1" x14ac:dyDescent="0.2">
      <c r="A288" s="82" t="s">
        <v>38</v>
      </c>
      <c r="B288" s="17"/>
      <c r="C288" s="17"/>
      <c r="D288" s="28">
        <f t="shared" si="502"/>
        <v>0</v>
      </c>
      <c r="E288" s="49"/>
      <c r="F288" s="49"/>
      <c r="G288" s="49">
        <f t="shared" si="523"/>
        <v>0</v>
      </c>
      <c r="H288" s="49">
        <f t="shared" si="524"/>
        <v>0</v>
      </c>
      <c r="I288" s="49">
        <f t="shared" si="525"/>
        <v>0</v>
      </c>
      <c r="J288" s="49"/>
      <c r="K288" s="49"/>
      <c r="L288" s="49">
        <f t="shared" si="526"/>
        <v>0</v>
      </c>
      <c r="M288" s="49">
        <f t="shared" si="527"/>
        <v>0</v>
      </c>
      <c r="N288" s="49">
        <f t="shared" si="528"/>
        <v>0</v>
      </c>
    </row>
    <row r="289" spans="1:229" s="30" customFormat="1" x14ac:dyDescent="0.2">
      <c r="A289" s="82" t="s">
        <v>39</v>
      </c>
      <c r="B289" s="17"/>
      <c r="C289" s="17"/>
      <c r="D289" s="28">
        <f t="shared" si="502"/>
        <v>0</v>
      </c>
      <c r="E289" s="49"/>
      <c r="F289" s="49"/>
      <c r="G289" s="49">
        <f t="shared" si="523"/>
        <v>0</v>
      </c>
      <c r="H289" s="49">
        <f t="shared" si="524"/>
        <v>0</v>
      </c>
      <c r="I289" s="49">
        <f t="shared" si="525"/>
        <v>0</v>
      </c>
      <c r="J289" s="49"/>
      <c r="K289" s="49"/>
      <c r="L289" s="49">
        <f t="shared" si="526"/>
        <v>0</v>
      </c>
      <c r="M289" s="49">
        <f t="shared" si="527"/>
        <v>0</v>
      </c>
      <c r="N289" s="49">
        <f t="shared" si="528"/>
        <v>0</v>
      </c>
    </row>
    <row r="290" spans="1:229" s="30" customFormat="1" x14ac:dyDescent="0.2">
      <c r="A290" s="79" t="s">
        <v>40</v>
      </c>
      <c r="B290" s="19"/>
      <c r="C290" s="19"/>
      <c r="D290" s="25">
        <f t="shared" si="502"/>
        <v>0</v>
      </c>
      <c r="E290" s="49"/>
      <c r="F290" s="49"/>
      <c r="G290" s="49">
        <f t="shared" si="523"/>
        <v>0</v>
      </c>
      <c r="H290" s="49">
        <f t="shared" si="524"/>
        <v>0</v>
      </c>
      <c r="I290" s="49">
        <f t="shared" si="525"/>
        <v>0</v>
      </c>
      <c r="J290" s="49"/>
      <c r="K290" s="49"/>
      <c r="L290" s="49">
        <f t="shared" si="526"/>
        <v>0</v>
      </c>
      <c r="M290" s="49">
        <f t="shared" si="527"/>
        <v>0</v>
      </c>
      <c r="N290" s="49">
        <f t="shared" si="528"/>
        <v>0</v>
      </c>
    </row>
    <row r="291" spans="1:229" s="30" customFormat="1" x14ac:dyDescent="0.2">
      <c r="A291" s="79" t="s">
        <v>41</v>
      </c>
      <c r="B291" s="31"/>
      <c r="C291" s="31"/>
      <c r="D291" s="25">
        <f t="shared" si="502"/>
        <v>0</v>
      </c>
      <c r="E291" s="49"/>
      <c r="F291" s="49"/>
      <c r="G291" s="49">
        <f t="shared" si="523"/>
        <v>0</v>
      </c>
      <c r="H291" s="49">
        <f t="shared" si="524"/>
        <v>0</v>
      </c>
      <c r="I291" s="49">
        <f t="shared" si="525"/>
        <v>0</v>
      </c>
      <c r="J291" s="49"/>
      <c r="K291" s="49"/>
      <c r="L291" s="49">
        <f t="shared" si="526"/>
        <v>0</v>
      </c>
      <c r="M291" s="49">
        <f t="shared" si="527"/>
        <v>0</v>
      </c>
      <c r="N291" s="49">
        <f t="shared" si="528"/>
        <v>0</v>
      </c>
    </row>
    <row r="292" spans="1:229" x14ac:dyDescent="0.2">
      <c r="A292" s="80" t="s">
        <v>42</v>
      </c>
      <c r="B292" s="15">
        <f>SUM(B268,B269,B270,B271,B283,B290,B291)</f>
        <v>0</v>
      </c>
      <c r="C292" s="15">
        <f>SUM(C268,C269,C270,C271,C283,C290,C291)</f>
        <v>0</v>
      </c>
      <c r="D292" s="27">
        <f t="shared" si="502"/>
        <v>0</v>
      </c>
      <c r="E292" s="15">
        <f t="shared" ref="E292" si="529">SUM(E268,E269,E270,E271,E283,E290,E291)</f>
        <v>0</v>
      </c>
      <c r="F292" s="15">
        <f t="shared" ref="F292" si="530">SUM(F268,F269,F270,F271,F283,F290,F291)</f>
        <v>0</v>
      </c>
      <c r="G292" s="15">
        <f t="shared" ref="G292" si="531">SUM(G268,G269,G270,G271,G283,G290,G291)</f>
        <v>0</v>
      </c>
      <c r="H292" s="15">
        <f t="shared" ref="H292" si="532">SUM(H268,H269,H270,H271,H283,H290,H291)</f>
        <v>0</v>
      </c>
      <c r="I292" s="15">
        <f t="shared" ref="I292:M292" si="533">SUM(I268,I269,I270,I271,I283,I290,I291)</f>
        <v>0</v>
      </c>
      <c r="J292" s="15">
        <f t="shared" si="533"/>
        <v>0</v>
      </c>
      <c r="K292" s="15">
        <f t="shared" si="533"/>
        <v>0</v>
      </c>
      <c r="L292" s="15">
        <f t="shared" si="533"/>
        <v>0</v>
      </c>
      <c r="M292" s="15">
        <f t="shared" si="533"/>
        <v>0</v>
      </c>
      <c r="N292" s="15">
        <f t="shared" ref="N292" si="534">SUM(N268,N269,N270,N271,N283,N290,N291)</f>
        <v>0</v>
      </c>
    </row>
    <row r="293" spans="1:229" x14ac:dyDescent="0.2">
      <c r="A293" s="83" t="s">
        <v>67</v>
      </c>
      <c r="B293" s="68"/>
      <c r="C293" s="15"/>
      <c r="D293" s="27"/>
      <c r="E293" s="69"/>
      <c r="F293" s="70"/>
      <c r="G293" s="24">
        <f>+B293+E293</f>
        <v>0</v>
      </c>
      <c r="H293" s="23">
        <f>+C293+F293</f>
        <v>0</v>
      </c>
      <c r="I293" s="25">
        <f>SUM(G293:H293)</f>
        <v>0</v>
      </c>
      <c r="J293" s="69"/>
      <c r="K293" s="70"/>
      <c r="L293" s="24">
        <f>+G293+J293</f>
        <v>0</v>
      </c>
      <c r="M293" s="23">
        <f>+H293+K293</f>
        <v>0</v>
      </c>
      <c r="N293" s="25">
        <f>SUM(L293:M293)</f>
        <v>0</v>
      </c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</row>
    <row r="294" spans="1:229" s="30" customFormat="1" x14ac:dyDescent="0.2">
      <c r="A294" s="84" t="s">
        <v>60</v>
      </c>
      <c r="B294" s="50">
        <v>171353</v>
      </c>
      <c r="C294" s="31"/>
      <c r="D294" s="25">
        <f t="shared" si="502"/>
        <v>171353</v>
      </c>
      <c r="E294" s="49"/>
      <c r="F294" s="49"/>
      <c r="G294" s="49">
        <f t="shared" ref="G294" si="535">+B294+E294</f>
        <v>171353</v>
      </c>
      <c r="H294" s="49">
        <f t="shared" ref="H294" si="536">+C294+F294</f>
        <v>0</v>
      </c>
      <c r="I294" s="49">
        <f t="shared" ref="I294" si="537">+G294+H294</f>
        <v>171353</v>
      </c>
      <c r="J294" s="49"/>
      <c r="K294" s="49"/>
      <c r="L294" s="49">
        <f t="shared" ref="L294" si="538">+G294+J294</f>
        <v>171353</v>
      </c>
      <c r="M294" s="49">
        <f t="shared" ref="M294" si="539">+H294+K294</f>
        <v>0</v>
      </c>
      <c r="N294" s="49">
        <f t="shared" ref="N294" si="540">+L294+M294</f>
        <v>171353</v>
      </c>
    </row>
    <row r="295" spans="1:229" x14ac:dyDescent="0.2">
      <c r="A295" s="80" t="s">
        <v>43</v>
      </c>
      <c r="B295" s="15">
        <f>SUM(B292:B294)</f>
        <v>171353</v>
      </c>
      <c r="C295" s="15">
        <f>SUM(C292:C294)</f>
        <v>0</v>
      </c>
      <c r="D295" s="27">
        <f t="shared" si="502"/>
        <v>171353</v>
      </c>
      <c r="E295" s="15">
        <f t="shared" ref="E295" si="541">SUM(E292:E294)</f>
        <v>0</v>
      </c>
      <c r="F295" s="15">
        <f t="shared" ref="F295" si="542">SUM(F292:F294)</f>
        <v>0</v>
      </c>
      <c r="G295" s="15">
        <f t="shared" ref="G295" si="543">SUM(G292:G294)</f>
        <v>171353</v>
      </c>
      <c r="H295" s="15">
        <f t="shared" ref="H295" si="544">SUM(H292:H294)</f>
        <v>0</v>
      </c>
      <c r="I295" s="15">
        <f t="shared" ref="I295:M295" si="545">SUM(I292:I294)</f>
        <v>171353</v>
      </c>
      <c r="J295" s="15">
        <f t="shared" si="545"/>
        <v>0</v>
      </c>
      <c r="K295" s="15">
        <f t="shared" si="545"/>
        <v>0</v>
      </c>
      <c r="L295" s="15">
        <f t="shared" si="545"/>
        <v>171353</v>
      </c>
      <c r="M295" s="15">
        <f t="shared" si="545"/>
        <v>0</v>
      </c>
      <c r="N295" s="15">
        <f t="shared" ref="N295" si="546">SUM(N292:N294)</f>
        <v>171353</v>
      </c>
    </row>
    <row r="296" spans="1:229" x14ac:dyDescent="0.2">
      <c r="A296" s="79"/>
      <c r="B296" s="34"/>
      <c r="C296" s="35"/>
      <c r="D296" s="25"/>
      <c r="E296" s="49"/>
      <c r="F296" s="49"/>
      <c r="G296" s="49"/>
      <c r="H296" s="49"/>
      <c r="I296" s="49"/>
      <c r="J296" s="49"/>
      <c r="K296" s="49"/>
      <c r="L296" s="49"/>
      <c r="M296" s="49"/>
      <c r="N296" s="49"/>
    </row>
    <row r="297" spans="1:229" x14ac:dyDescent="0.2">
      <c r="A297" s="85" t="s">
        <v>2</v>
      </c>
      <c r="B297" s="36"/>
      <c r="C297" s="35"/>
      <c r="D297" s="25"/>
      <c r="E297" s="49"/>
      <c r="F297" s="49"/>
      <c r="G297" s="49"/>
      <c r="H297" s="49"/>
      <c r="I297" s="49"/>
      <c r="J297" s="49"/>
      <c r="K297" s="49"/>
      <c r="L297" s="49"/>
      <c r="M297" s="49"/>
      <c r="N297" s="49"/>
    </row>
    <row r="298" spans="1:229" x14ac:dyDescent="0.2">
      <c r="A298" s="79" t="s">
        <v>3</v>
      </c>
      <c r="B298" s="36">
        <v>129754</v>
      </c>
      <c r="C298" s="35"/>
      <c r="D298" s="25">
        <f t="shared" ref="D298:D312" si="547">SUM(B298:C298)</f>
        <v>129754</v>
      </c>
      <c r="E298" s="49"/>
      <c r="F298" s="49"/>
      <c r="G298" s="49">
        <f t="shared" ref="G298:G299" si="548">+B298+E298</f>
        <v>129754</v>
      </c>
      <c r="H298" s="49">
        <f t="shared" ref="H298:H299" si="549">+C298+F298</f>
        <v>0</v>
      </c>
      <c r="I298" s="49">
        <f t="shared" ref="I298:I299" si="550">+G298+H298</f>
        <v>129754</v>
      </c>
      <c r="J298" s="49"/>
      <c r="K298" s="49"/>
      <c r="L298" s="49">
        <f t="shared" ref="L298:L299" si="551">+G298+J298</f>
        <v>129754</v>
      </c>
      <c r="M298" s="49">
        <f t="shared" ref="M298:M299" si="552">+H298+K298</f>
        <v>0</v>
      </c>
      <c r="N298" s="49">
        <f t="shared" ref="N298:N299" si="553">+L298+M298</f>
        <v>129754</v>
      </c>
    </row>
    <row r="299" spans="1:229" s="30" customFormat="1" x14ac:dyDescent="0.2">
      <c r="A299" s="79" t="s">
        <v>17</v>
      </c>
      <c r="B299" s="36">
        <v>16874</v>
      </c>
      <c r="C299" s="35"/>
      <c r="D299" s="25">
        <f t="shared" si="547"/>
        <v>16874</v>
      </c>
      <c r="E299" s="49"/>
      <c r="F299" s="49"/>
      <c r="G299" s="49">
        <f t="shared" si="548"/>
        <v>16874</v>
      </c>
      <c r="H299" s="49">
        <f t="shared" si="549"/>
        <v>0</v>
      </c>
      <c r="I299" s="49">
        <f t="shared" si="550"/>
        <v>16874</v>
      </c>
      <c r="J299" s="49"/>
      <c r="K299" s="49"/>
      <c r="L299" s="49">
        <f t="shared" si="551"/>
        <v>16874</v>
      </c>
      <c r="M299" s="49">
        <f t="shared" si="552"/>
        <v>0</v>
      </c>
      <c r="N299" s="49">
        <f t="shared" si="553"/>
        <v>16874</v>
      </c>
    </row>
    <row r="300" spans="1:229" x14ac:dyDescent="0.2">
      <c r="A300" s="80" t="s">
        <v>4</v>
      </c>
      <c r="B300" s="38">
        <f>SUM(B298:B299)</f>
        <v>146628</v>
      </c>
      <c r="C300" s="38">
        <f>SUM(C298:C299)</f>
        <v>0</v>
      </c>
      <c r="D300" s="39">
        <f t="shared" si="547"/>
        <v>146628</v>
      </c>
      <c r="E300" s="38">
        <f t="shared" ref="E300" si="554">SUM(E298:E299)</f>
        <v>0</v>
      </c>
      <c r="F300" s="38">
        <f t="shared" ref="F300" si="555">SUM(F298:F299)</f>
        <v>0</v>
      </c>
      <c r="G300" s="38">
        <f t="shared" ref="G300" si="556">SUM(G298:G299)</f>
        <v>146628</v>
      </c>
      <c r="H300" s="38">
        <f t="shared" ref="H300" si="557">SUM(H298:H299)</f>
        <v>0</v>
      </c>
      <c r="I300" s="66">
        <f t="shared" ref="I300:M300" si="558">SUM(I298:I299)</f>
        <v>146628</v>
      </c>
      <c r="J300" s="38">
        <f t="shared" si="558"/>
        <v>0</v>
      </c>
      <c r="K300" s="38">
        <f t="shared" si="558"/>
        <v>0</v>
      </c>
      <c r="L300" s="38">
        <f t="shared" si="558"/>
        <v>146628</v>
      </c>
      <c r="M300" s="38">
        <f t="shared" si="558"/>
        <v>0</v>
      </c>
      <c r="N300" s="66">
        <f t="shared" ref="N300" si="559">SUM(N298:N299)</f>
        <v>146628</v>
      </c>
    </row>
    <row r="301" spans="1:229" x14ac:dyDescent="0.2">
      <c r="A301" s="79" t="s">
        <v>5</v>
      </c>
      <c r="B301" s="36">
        <v>21232</v>
      </c>
      <c r="C301" s="40"/>
      <c r="D301" s="41">
        <f t="shared" si="547"/>
        <v>21232</v>
      </c>
      <c r="E301" s="49"/>
      <c r="F301" s="49"/>
      <c r="G301" s="49">
        <f t="shared" ref="G301:G303" si="560">+B301+E301</f>
        <v>21232</v>
      </c>
      <c r="H301" s="49">
        <f t="shared" ref="H301:H303" si="561">+C301+F301</f>
        <v>0</v>
      </c>
      <c r="I301" s="49">
        <f t="shared" ref="I301:I303" si="562">+G301+H301</f>
        <v>21232</v>
      </c>
      <c r="J301" s="49"/>
      <c r="K301" s="49"/>
      <c r="L301" s="49">
        <f t="shared" ref="L301:L303" si="563">+G301+J301</f>
        <v>21232</v>
      </c>
      <c r="M301" s="49">
        <f t="shared" ref="M301:M303" si="564">+H301+K301</f>
        <v>0</v>
      </c>
      <c r="N301" s="49">
        <f t="shared" ref="N301:N303" si="565">+L301+M301</f>
        <v>21232</v>
      </c>
    </row>
    <row r="302" spans="1:229" x14ac:dyDescent="0.2">
      <c r="A302" s="79" t="s">
        <v>44</v>
      </c>
      <c r="B302" s="34"/>
      <c r="C302" s="40"/>
      <c r="D302" s="41">
        <f t="shared" si="547"/>
        <v>0</v>
      </c>
      <c r="E302" s="49"/>
      <c r="F302" s="49"/>
      <c r="G302" s="49">
        <f t="shared" si="560"/>
        <v>0</v>
      </c>
      <c r="H302" s="49">
        <f t="shared" si="561"/>
        <v>0</v>
      </c>
      <c r="I302" s="49">
        <f t="shared" si="562"/>
        <v>0</v>
      </c>
      <c r="J302" s="49"/>
      <c r="K302" s="49"/>
      <c r="L302" s="49">
        <f t="shared" si="563"/>
        <v>0</v>
      </c>
      <c r="M302" s="49">
        <f t="shared" si="564"/>
        <v>0</v>
      </c>
      <c r="N302" s="49">
        <f t="shared" si="565"/>
        <v>0</v>
      </c>
    </row>
    <row r="303" spans="1:229" x14ac:dyDescent="0.2">
      <c r="A303" s="79" t="s">
        <v>45</v>
      </c>
      <c r="B303" s="34"/>
      <c r="C303" s="35"/>
      <c r="D303" s="41">
        <f t="shared" si="547"/>
        <v>0</v>
      </c>
      <c r="E303" s="49"/>
      <c r="F303" s="49"/>
      <c r="G303" s="49">
        <f t="shared" si="560"/>
        <v>0</v>
      </c>
      <c r="H303" s="49">
        <f t="shared" si="561"/>
        <v>0</v>
      </c>
      <c r="I303" s="49">
        <f t="shared" si="562"/>
        <v>0</v>
      </c>
      <c r="J303" s="49"/>
      <c r="K303" s="49"/>
      <c r="L303" s="49">
        <f t="shared" si="563"/>
        <v>0</v>
      </c>
      <c r="M303" s="49">
        <f t="shared" si="564"/>
        <v>0</v>
      </c>
      <c r="N303" s="49">
        <f t="shared" si="565"/>
        <v>0</v>
      </c>
    </row>
    <row r="304" spans="1:229" x14ac:dyDescent="0.2">
      <c r="A304" s="80" t="s">
        <v>46</v>
      </c>
      <c r="B304" s="38">
        <f>SUM(B300:B303)</f>
        <v>167860</v>
      </c>
      <c r="C304" s="38">
        <f>SUM(C300:C303)</f>
        <v>0</v>
      </c>
      <c r="D304" s="39">
        <f t="shared" si="547"/>
        <v>167860</v>
      </c>
      <c r="E304" s="38">
        <f t="shared" ref="E304" si="566">SUM(E300:E303)</f>
        <v>0</v>
      </c>
      <c r="F304" s="38">
        <f t="shared" ref="F304" si="567">SUM(F300:F303)</f>
        <v>0</v>
      </c>
      <c r="G304" s="38">
        <f t="shared" ref="G304" si="568">SUM(G300:G303)</f>
        <v>167860</v>
      </c>
      <c r="H304" s="38">
        <f t="shared" ref="H304" si="569">SUM(H300:H303)</f>
        <v>0</v>
      </c>
      <c r="I304" s="66">
        <f t="shared" ref="I304:M304" si="570">SUM(I300:I303)</f>
        <v>167860</v>
      </c>
      <c r="J304" s="38">
        <f t="shared" si="570"/>
        <v>0</v>
      </c>
      <c r="K304" s="38">
        <f t="shared" si="570"/>
        <v>0</v>
      </c>
      <c r="L304" s="38">
        <f t="shared" si="570"/>
        <v>167860</v>
      </c>
      <c r="M304" s="38">
        <f t="shared" si="570"/>
        <v>0</v>
      </c>
      <c r="N304" s="66">
        <f t="shared" ref="N304" si="571">SUM(N300:N303)</f>
        <v>167860</v>
      </c>
    </row>
    <row r="305" spans="1:14" s="30" customFormat="1" x14ac:dyDescent="0.2">
      <c r="A305" s="79" t="s">
        <v>6</v>
      </c>
      <c r="B305" s="42">
        <v>3493</v>
      </c>
      <c r="C305" s="38"/>
      <c r="D305" s="41">
        <f t="shared" si="547"/>
        <v>3493</v>
      </c>
      <c r="E305" s="49"/>
      <c r="F305" s="49"/>
      <c r="G305" s="49">
        <f t="shared" ref="G305:G307" si="572">+B305+E305</f>
        <v>3493</v>
      </c>
      <c r="H305" s="49">
        <f t="shared" ref="H305:H307" si="573">+C305+F305</f>
        <v>0</v>
      </c>
      <c r="I305" s="49">
        <f t="shared" ref="I305:I307" si="574">+G305+H305</f>
        <v>3493</v>
      </c>
      <c r="J305" s="49"/>
      <c r="K305" s="49"/>
      <c r="L305" s="49">
        <f t="shared" ref="L305:L307" si="575">+G305+J305</f>
        <v>3493</v>
      </c>
      <c r="M305" s="49">
        <f t="shared" ref="M305:M307" si="576">+H305+K305</f>
        <v>0</v>
      </c>
      <c r="N305" s="49">
        <f t="shared" ref="N305:N307" si="577">+L305+M305</f>
        <v>3493</v>
      </c>
    </row>
    <row r="306" spans="1:14" x14ac:dyDescent="0.2">
      <c r="A306" s="79" t="s">
        <v>7</v>
      </c>
      <c r="B306" s="34"/>
      <c r="C306" s="34"/>
      <c r="D306" s="41">
        <f t="shared" si="547"/>
        <v>0</v>
      </c>
      <c r="E306" s="49"/>
      <c r="F306" s="49"/>
      <c r="G306" s="49">
        <f t="shared" si="572"/>
        <v>0</v>
      </c>
      <c r="H306" s="49">
        <f t="shared" si="573"/>
        <v>0</v>
      </c>
      <c r="I306" s="49">
        <f t="shared" si="574"/>
        <v>0</v>
      </c>
      <c r="J306" s="49"/>
      <c r="K306" s="49"/>
      <c r="L306" s="49">
        <f t="shared" si="575"/>
        <v>0</v>
      </c>
      <c r="M306" s="49">
        <f t="shared" si="576"/>
        <v>0</v>
      </c>
      <c r="N306" s="49">
        <f t="shared" si="577"/>
        <v>0</v>
      </c>
    </row>
    <row r="307" spans="1:14" x14ac:dyDescent="0.2">
      <c r="A307" s="79" t="s">
        <v>47</v>
      </c>
      <c r="B307" s="34"/>
      <c r="C307" s="34"/>
      <c r="D307" s="41">
        <f t="shared" si="547"/>
        <v>0</v>
      </c>
      <c r="E307" s="49"/>
      <c r="F307" s="49"/>
      <c r="G307" s="49">
        <f t="shared" si="572"/>
        <v>0</v>
      </c>
      <c r="H307" s="49">
        <f t="shared" si="573"/>
        <v>0</v>
      </c>
      <c r="I307" s="49">
        <f t="shared" si="574"/>
        <v>0</v>
      </c>
      <c r="J307" s="49"/>
      <c r="K307" s="49"/>
      <c r="L307" s="49">
        <f t="shared" si="575"/>
        <v>0</v>
      </c>
      <c r="M307" s="49">
        <f t="shared" si="576"/>
        <v>0</v>
      </c>
      <c r="N307" s="49">
        <f t="shared" si="577"/>
        <v>0</v>
      </c>
    </row>
    <row r="308" spans="1:14" x14ac:dyDescent="0.2">
      <c r="A308" s="80" t="s">
        <v>48</v>
      </c>
      <c r="B308" s="43">
        <f>SUM(B305:B307)</f>
        <v>3493</v>
      </c>
      <c r="C308" s="43">
        <f>SUM(C305:C307)</f>
        <v>0</v>
      </c>
      <c r="D308" s="27">
        <f t="shared" si="547"/>
        <v>3493</v>
      </c>
      <c r="E308" s="43">
        <f t="shared" ref="E308" si="578">SUM(E305:E307)</f>
        <v>0</v>
      </c>
      <c r="F308" s="43">
        <f t="shared" ref="F308" si="579">SUM(F305:F307)</f>
        <v>0</v>
      </c>
      <c r="G308" s="43">
        <f t="shared" ref="G308" si="580">SUM(G305:G307)</f>
        <v>3493</v>
      </c>
      <c r="H308" s="43">
        <f t="shared" ref="H308" si="581">SUM(H305:H307)</f>
        <v>0</v>
      </c>
      <c r="I308" s="65">
        <f t="shared" ref="I308:M308" si="582">SUM(I305:I307)</f>
        <v>3493</v>
      </c>
      <c r="J308" s="43">
        <f t="shared" si="582"/>
        <v>0</v>
      </c>
      <c r="K308" s="43">
        <f t="shared" si="582"/>
        <v>0</v>
      </c>
      <c r="L308" s="43">
        <f t="shared" si="582"/>
        <v>3493</v>
      </c>
      <c r="M308" s="43">
        <f t="shared" si="582"/>
        <v>0</v>
      </c>
      <c r="N308" s="65">
        <f t="shared" ref="N308" si="583">SUM(N305:N307)</f>
        <v>3493</v>
      </c>
    </row>
    <row r="309" spans="1:14" x14ac:dyDescent="0.2">
      <c r="A309" s="80" t="s">
        <v>49</v>
      </c>
      <c r="B309" s="44">
        <f>SUM(B304,B308)</f>
        <v>171353</v>
      </c>
      <c r="C309" s="44">
        <f>SUM(C304,C308)</f>
        <v>0</v>
      </c>
      <c r="D309" s="27">
        <f t="shared" si="547"/>
        <v>171353</v>
      </c>
      <c r="E309" s="44">
        <f t="shared" ref="E309" si="584">SUM(E304,E308)</f>
        <v>0</v>
      </c>
      <c r="F309" s="44">
        <f t="shared" ref="F309" si="585">SUM(F304,F308)</f>
        <v>0</v>
      </c>
      <c r="G309" s="44">
        <f t="shared" ref="G309" si="586">SUM(G304,G308)</f>
        <v>171353</v>
      </c>
      <c r="H309" s="44">
        <f t="shared" ref="H309" si="587">SUM(H304,H308)</f>
        <v>0</v>
      </c>
      <c r="I309" s="67">
        <f t="shared" ref="I309:M309" si="588">SUM(I304,I308)</f>
        <v>171353</v>
      </c>
      <c r="J309" s="44">
        <f t="shared" si="588"/>
        <v>0</v>
      </c>
      <c r="K309" s="44">
        <f t="shared" si="588"/>
        <v>0</v>
      </c>
      <c r="L309" s="44">
        <f t="shared" si="588"/>
        <v>171353</v>
      </c>
      <c r="M309" s="44">
        <f t="shared" si="588"/>
        <v>0</v>
      </c>
      <c r="N309" s="67">
        <f t="shared" ref="N309" si="589">SUM(N304,N308)</f>
        <v>171353</v>
      </c>
    </row>
    <row r="310" spans="1:14" x14ac:dyDescent="0.2">
      <c r="A310" s="84" t="s">
        <v>50</v>
      </c>
      <c r="B310" s="34"/>
      <c r="C310" s="35"/>
      <c r="D310" s="41">
        <f t="shared" si="547"/>
        <v>0</v>
      </c>
      <c r="E310" s="49"/>
      <c r="F310" s="49"/>
      <c r="G310" s="49">
        <f t="shared" ref="G310" si="590">+B310+E310</f>
        <v>0</v>
      </c>
      <c r="H310" s="49">
        <f t="shared" ref="H310" si="591">+C310+F310</f>
        <v>0</v>
      </c>
      <c r="I310" s="49">
        <f t="shared" ref="I310" si="592">+G310+H310</f>
        <v>0</v>
      </c>
      <c r="J310" s="49"/>
      <c r="K310" s="49"/>
      <c r="L310" s="49">
        <f t="shared" ref="L310" si="593">+G310+J310</f>
        <v>0</v>
      </c>
      <c r="M310" s="49">
        <f t="shared" ref="M310" si="594">+H310+K310</f>
        <v>0</v>
      </c>
      <c r="N310" s="49">
        <f t="shared" ref="N310" si="595">+L310+M310</f>
        <v>0</v>
      </c>
    </row>
    <row r="311" spans="1:14" s="30" customFormat="1" x14ac:dyDescent="0.2">
      <c r="A311" s="88" t="s">
        <v>51</v>
      </c>
      <c r="B311" s="38">
        <f>SUM(B309:B310)</f>
        <v>171353</v>
      </c>
      <c r="C311" s="38">
        <f>SUM(C306:C310)</f>
        <v>0</v>
      </c>
      <c r="D311" s="39">
        <f t="shared" si="547"/>
        <v>171353</v>
      </c>
      <c r="E311" s="38">
        <f t="shared" ref="E311" si="596">SUM(E309:E310)</f>
        <v>0</v>
      </c>
      <c r="F311" s="38">
        <f t="shared" ref="F311" si="597">SUM(F309:F310)</f>
        <v>0</v>
      </c>
      <c r="G311" s="38">
        <f t="shared" ref="G311" si="598">SUM(G309:G310)</f>
        <v>171353</v>
      </c>
      <c r="H311" s="38">
        <f t="shared" ref="H311" si="599">SUM(H309:H310)</f>
        <v>0</v>
      </c>
      <c r="I311" s="66">
        <f t="shared" ref="I311:M311" si="600">SUM(I309:I310)</f>
        <v>171353</v>
      </c>
      <c r="J311" s="38">
        <f t="shared" si="600"/>
        <v>0</v>
      </c>
      <c r="K311" s="38">
        <f t="shared" si="600"/>
        <v>0</v>
      </c>
      <c r="L311" s="38">
        <f t="shared" si="600"/>
        <v>171353</v>
      </c>
      <c r="M311" s="38">
        <f t="shared" si="600"/>
        <v>0</v>
      </c>
      <c r="N311" s="66">
        <f t="shared" ref="N311" si="601">SUM(N309:N310)</f>
        <v>171353</v>
      </c>
    </row>
    <row r="312" spans="1:14" s="30" customFormat="1" x14ac:dyDescent="0.2">
      <c r="A312" s="86" t="s">
        <v>8</v>
      </c>
      <c r="B312" s="45">
        <v>17.5</v>
      </c>
      <c r="C312" s="46"/>
      <c r="D312" s="64">
        <f t="shared" si="547"/>
        <v>17.5</v>
      </c>
      <c r="E312" s="49"/>
      <c r="F312" s="49"/>
      <c r="G312" s="49">
        <f t="shared" ref="G312" si="602">+B312+E312</f>
        <v>17.5</v>
      </c>
      <c r="H312" s="49">
        <f t="shared" ref="H312" si="603">+C312+F312</f>
        <v>0</v>
      </c>
      <c r="I312" s="49">
        <f t="shared" ref="I312" si="604">+G312+H312</f>
        <v>17.5</v>
      </c>
      <c r="J312" s="49"/>
      <c r="K312" s="49"/>
      <c r="L312" s="49">
        <f t="shared" ref="L312" si="605">+G312+J312</f>
        <v>17.5</v>
      </c>
      <c r="M312" s="49">
        <f t="shared" ref="M312" si="606">+H312+K312</f>
        <v>0</v>
      </c>
      <c r="N312" s="49">
        <f t="shared" ref="N312" si="607">+L312+M312</f>
        <v>17.5</v>
      </c>
    </row>
    <row r="313" spans="1:14" x14ac:dyDescent="0.2">
      <c r="A313" s="89"/>
      <c r="B313" s="1"/>
      <c r="C313" s="1"/>
      <c r="D313" s="1"/>
    </row>
    <row r="314" spans="1:14" x14ac:dyDescent="0.2">
      <c r="A314" s="90"/>
      <c r="B314" s="3"/>
      <c r="C314" s="3"/>
      <c r="D314" s="3"/>
    </row>
    <row r="316" spans="1:14" ht="12.75" customHeight="1" x14ac:dyDescent="0.2">
      <c r="A316" s="96" t="s">
        <v>62</v>
      </c>
      <c r="B316" s="105" t="s">
        <v>14</v>
      </c>
      <c r="C316" s="105" t="s">
        <v>15</v>
      </c>
      <c r="D316" s="101" t="str">
        <f>+D4</f>
        <v xml:space="preserve">1/2026. (II.3.) önk. rendelet eredeti ei.összesen </v>
      </c>
      <c r="E316" s="108" t="s">
        <v>64</v>
      </c>
      <c r="F316" s="109"/>
      <c r="G316" s="101" t="s">
        <v>14</v>
      </c>
      <c r="H316" s="101" t="s">
        <v>15</v>
      </c>
      <c r="I316" s="101" t="str">
        <f>+I4</f>
        <v xml:space="preserve">.../2026. (….....) önk. rendelet mód. ei.összesen </v>
      </c>
      <c r="J316" s="108" t="s">
        <v>64</v>
      </c>
      <c r="K316" s="109"/>
      <c r="L316" s="101" t="s">
        <v>14</v>
      </c>
      <c r="M316" s="101" t="s">
        <v>15</v>
      </c>
      <c r="N316" s="101" t="str">
        <f>+N4</f>
        <v xml:space="preserve">…./2026. (…...) önk. rendelet mód. ei.összesen </v>
      </c>
    </row>
    <row r="317" spans="1:14" ht="12.75" customHeight="1" x14ac:dyDescent="0.2">
      <c r="A317" s="97"/>
      <c r="B317" s="106"/>
      <c r="C317" s="106"/>
      <c r="D317" s="101"/>
      <c r="E317" s="110"/>
      <c r="F317" s="111"/>
      <c r="G317" s="101"/>
      <c r="H317" s="101"/>
      <c r="I317" s="101"/>
      <c r="J317" s="110"/>
      <c r="K317" s="111"/>
      <c r="L317" s="101"/>
      <c r="M317" s="101"/>
      <c r="N317" s="101"/>
    </row>
    <row r="318" spans="1:14" x14ac:dyDescent="0.2">
      <c r="A318" s="97"/>
      <c r="B318" s="106"/>
      <c r="C318" s="106"/>
      <c r="D318" s="101"/>
      <c r="E318" s="101" t="s">
        <v>65</v>
      </c>
      <c r="F318" s="101" t="s">
        <v>66</v>
      </c>
      <c r="G318" s="101"/>
      <c r="H318" s="101"/>
      <c r="I318" s="101"/>
      <c r="J318" s="101" t="s">
        <v>65</v>
      </c>
      <c r="K318" s="101" t="s">
        <v>66</v>
      </c>
      <c r="L318" s="101"/>
      <c r="M318" s="101"/>
      <c r="N318" s="101"/>
    </row>
    <row r="319" spans="1:14" x14ac:dyDescent="0.2">
      <c r="A319" s="87"/>
      <c r="B319" s="107"/>
      <c r="C319" s="107"/>
      <c r="D319" s="101"/>
      <c r="E319" s="101"/>
      <c r="F319" s="101"/>
      <c r="G319" s="101"/>
      <c r="H319" s="101"/>
      <c r="I319" s="101"/>
      <c r="J319" s="101"/>
      <c r="K319" s="101"/>
      <c r="L319" s="101"/>
      <c r="M319" s="101"/>
      <c r="N319" s="101"/>
    </row>
    <row r="320" spans="1:14" x14ac:dyDescent="0.2">
      <c r="A320" s="77" t="s">
        <v>1</v>
      </c>
      <c r="B320" s="9"/>
      <c r="C320" s="23"/>
      <c r="D320" s="23"/>
      <c r="E320" s="49"/>
      <c r="F320" s="49"/>
      <c r="G320" s="49"/>
      <c r="H320" s="49"/>
      <c r="I320" s="49"/>
      <c r="J320" s="49"/>
      <c r="K320" s="49"/>
      <c r="L320" s="49"/>
      <c r="M320" s="49"/>
      <c r="N320" s="49"/>
    </row>
    <row r="321" spans="1:14" x14ac:dyDescent="0.2">
      <c r="A321" s="78" t="s">
        <v>21</v>
      </c>
      <c r="B321" s="48"/>
      <c r="C321" s="48"/>
      <c r="D321" s="49">
        <f t="shared" ref="D321:D348" si="608">SUM(B321:C321)</f>
        <v>0</v>
      </c>
      <c r="E321" s="49"/>
      <c r="F321" s="49"/>
      <c r="G321" s="49">
        <f>+B321+E321</f>
        <v>0</v>
      </c>
      <c r="H321" s="49">
        <f>+C321+F321</f>
        <v>0</v>
      </c>
      <c r="I321" s="49">
        <f>+G321+H321</f>
        <v>0</v>
      </c>
      <c r="J321" s="49"/>
      <c r="K321" s="49"/>
      <c r="L321" s="49">
        <f>+G321+J321</f>
        <v>0</v>
      </c>
      <c r="M321" s="49">
        <f>+H321+K321</f>
        <v>0</v>
      </c>
      <c r="N321" s="49">
        <f>+L321+M321</f>
        <v>0</v>
      </c>
    </row>
    <row r="322" spans="1:14" x14ac:dyDescent="0.2">
      <c r="A322" s="79" t="s">
        <v>22</v>
      </c>
      <c r="B322" s="26"/>
      <c r="C322" s="26"/>
      <c r="D322" s="25">
        <f t="shared" si="608"/>
        <v>0</v>
      </c>
      <c r="E322" s="49"/>
      <c r="F322" s="49"/>
      <c r="G322" s="49">
        <f t="shared" ref="G322:G323" si="609">+B322+E322</f>
        <v>0</v>
      </c>
      <c r="H322" s="49">
        <f t="shared" ref="H322:H323" si="610">+C322+F322</f>
        <v>0</v>
      </c>
      <c r="I322" s="49">
        <f t="shared" ref="I322:I323" si="611">+G322+H322</f>
        <v>0</v>
      </c>
      <c r="J322" s="49"/>
      <c r="K322" s="49"/>
      <c r="L322" s="49">
        <f t="shared" ref="L322:L323" si="612">+G322+J322</f>
        <v>0</v>
      </c>
      <c r="M322" s="49">
        <f t="shared" ref="M322:M323" si="613">+H322+K322</f>
        <v>0</v>
      </c>
      <c r="N322" s="49">
        <f t="shared" ref="N322:N323" si="614">+L322+M322</f>
        <v>0</v>
      </c>
    </row>
    <row r="323" spans="1:14" x14ac:dyDescent="0.2">
      <c r="A323" s="79" t="s">
        <v>23</v>
      </c>
      <c r="B323" s="26"/>
      <c r="C323" s="26"/>
      <c r="D323" s="25">
        <f t="shared" si="608"/>
        <v>0</v>
      </c>
      <c r="E323" s="49"/>
      <c r="F323" s="49"/>
      <c r="G323" s="49">
        <f t="shared" si="609"/>
        <v>0</v>
      </c>
      <c r="H323" s="49">
        <f t="shared" si="610"/>
        <v>0</v>
      </c>
      <c r="I323" s="49">
        <f t="shared" si="611"/>
        <v>0</v>
      </c>
      <c r="J323" s="49"/>
      <c r="K323" s="49"/>
      <c r="L323" s="49">
        <f t="shared" si="612"/>
        <v>0</v>
      </c>
      <c r="M323" s="49">
        <f t="shared" si="613"/>
        <v>0</v>
      </c>
      <c r="N323" s="49">
        <f t="shared" si="614"/>
        <v>0</v>
      </c>
    </row>
    <row r="324" spans="1:14" x14ac:dyDescent="0.2">
      <c r="A324" s="80" t="s">
        <v>24</v>
      </c>
      <c r="B324" s="2">
        <f>SUM(B325:B335)</f>
        <v>0</v>
      </c>
      <c r="C324" s="2">
        <f>SUM(C325:C335)</f>
        <v>0</v>
      </c>
      <c r="D324" s="27">
        <f t="shared" si="608"/>
        <v>0</v>
      </c>
      <c r="E324" s="2">
        <f t="shared" ref="E324" si="615">SUM(E325:E335)</f>
        <v>0</v>
      </c>
      <c r="F324" s="2">
        <f t="shared" ref="F324" si="616">SUM(F325:F335)</f>
        <v>0</v>
      </c>
      <c r="G324" s="2">
        <f t="shared" ref="G324" si="617">SUM(G325:G335)</f>
        <v>0</v>
      </c>
      <c r="H324" s="2">
        <f t="shared" ref="H324" si="618">SUM(H325:H335)</f>
        <v>0</v>
      </c>
      <c r="I324" s="2">
        <f t="shared" ref="I324:M324" si="619">SUM(I325:I335)</f>
        <v>0</v>
      </c>
      <c r="J324" s="2">
        <f t="shared" si="619"/>
        <v>0</v>
      </c>
      <c r="K324" s="2">
        <f t="shared" si="619"/>
        <v>0</v>
      </c>
      <c r="L324" s="2">
        <f t="shared" si="619"/>
        <v>0</v>
      </c>
      <c r="M324" s="2">
        <f t="shared" si="619"/>
        <v>0</v>
      </c>
      <c r="N324" s="2">
        <f t="shared" ref="N324" si="620">SUM(N325:N335)</f>
        <v>0</v>
      </c>
    </row>
    <row r="325" spans="1:14" x14ac:dyDescent="0.2">
      <c r="A325" s="81" t="s">
        <v>25</v>
      </c>
      <c r="B325" s="4"/>
      <c r="C325" s="4"/>
      <c r="D325" s="28">
        <f t="shared" si="608"/>
        <v>0</v>
      </c>
      <c r="E325" s="49"/>
      <c r="F325" s="49"/>
      <c r="G325" s="49"/>
      <c r="H325" s="49"/>
      <c r="I325" s="49"/>
      <c r="J325" s="49"/>
      <c r="K325" s="49"/>
      <c r="L325" s="49"/>
      <c r="M325" s="49"/>
      <c r="N325" s="49"/>
    </row>
    <row r="326" spans="1:14" x14ac:dyDescent="0.2">
      <c r="A326" s="81" t="s">
        <v>26</v>
      </c>
      <c r="B326" s="4"/>
      <c r="C326" s="4"/>
      <c r="D326" s="28">
        <f t="shared" si="608"/>
        <v>0</v>
      </c>
      <c r="E326" s="49"/>
      <c r="F326" s="49"/>
      <c r="G326" s="49">
        <f t="shared" ref="G326:G335" si="621">+B326+E326</f>
        <v>0</v>
      </c>
      <c r="H326" s="49">
        <f t="shared" ref="H326:H335" si="622">+C326+F326</f>
        <v>0</v>
      </c>
      <c r="I326" s="49">
        <f t="shared" ref="I326:I335" si="623">+G326+H326</f>
        <v>0</v>
      </c>
      <c r="J326" s="49"/>
      <c r="K326" s="49"/>
      <c r="L326" s="49">
        <f t="shared" ref="L326:L335" si="624">+G326+J326</f>
        <v>0</v>
      </c>
      <c r="M326" s="49">
        <f t="shared" ref="M326:M335" si="625">+H326+K326</f>
        <v>0</v>
      </c>
      <c r="N326" s="49">
        <f t="shared" ref="N326:N335" si="626">+L326+M326</f>
        <v>0</v>
      </c>
    </row>
    <row r="327" spans="1:14" x14ac:dyDescent="0.2">
      <c r="A327" s="81" t="s">
        <v>0</v>
      </c>
      <c r="B327" s="4"/>
      <c r="C327" s="4"/>
      <c r="D327" s="28">
        <f t="shared" si="608"/>
        <v>0</v>
      </c>
      <c r="E327" s="49"/>
      <c r="F327" s="49"/>
      <c r="G327" s="49">
        <f t="shared" si="621"/>
        <v>0</v>
      </c>
      <c r="H327" s="49">
        <f t="shared" si="622"/>
        <v>0</v>
      </c>
      <c r="I327" s="49">
        <f t="shared" si="623"/>
        <v>0</v>
      </c>
      <c r="J327" s="49"/>
      <c r="K327" s="49"/>
      <c r="L327" s="49">
        <f t="shared" si="624"/>
        <v>0</v>
      </c>
      <c r="M327" s="49">
        <f t="shared" si="625"/>
        <v>0</v>
      </c>
      <c r="N327" s="49">
        <f t="shared" si="626"/>
        <v>0</v>
      </c>
    </row>
    <row r="328" spans="1:14" x14ac:dyDescent="0.2">
      <c r="A328" s="81" t="s">
        <v>27</v>
      </c>
      <c r="B328" s="17"/>
      <c r="C328" s="17"/>
      <c r="D328" s="28">
        <f t="shared" si="608"/>
        <v>0</v>
      </c>
      <c r="E328" s="49"/>
      <c r="F328" s="49"/>
      <c r="G328" s="49">
        <f t="shared" si="621"/>
        <v>0</v>
      </c>
      <c r="H328" s="49">
        <f t="shared" si="622"/>
        <v>0</v>
      </c>
      <c r="I328" s="49">
        <f t="shared" si="623"/>
        <v>0</v>
      </c>
      <c r="J328" s="49"/>
      <c r="K328" s="49"/>
      <c r="L328" s="49">
        <f t="shared" si="624"/>
        <v>0</v>
      </c>
      <c r="M328" s="49">
        <f t="shared" si="625"/>
        <v>0</v>
      </c>
      <c r="N328" s="49">
        <f t="shared" si="626"/>
        <v>0</v>
      </c>
    </row>
    <row r="329" spans="1:14" x14ac:dyDescent="0.2">
      <c r="A329" s="81" t="s">
        <v>52</v>
      </c>
      <c r="B329" s="17"/>
      <c r="C329" s="17"/>
      <c r="D329" s="28">
        <f t="shared" si="608"/>
        <v>0</v>
      </c>
      <c r="E329" s="49"/>
      <c r="F329" s="49"/>
      <c r="G329" s="49">
        <f t="shared" si="621"/>
        <v>0</v>
      </c>
      <c r="H329" s="49">
        <f t="shared" si="622"/>
        <v>0</v>
      </c>
      <c r="I329" s="49">
        <f t="shared" si="623"/>
        <v>0</v>
      </c>
      <c r="J329" s="49"/>
      <c r="K329" s="49"/>
      <c r="L329" s="49">
        <f t="shared" si="624"/>
        <v>0</v>
      </c>
      <c r="M329" s="49">
        <f t="shared" si="625"/>
        <v>0</v>
      </c>
      <c r="N329" s="49">
        <f t="shared" si="626"/>
        <v>0</v>
      </c>
    </row>
    <row r="330" spans="1:14" x14ac:dyDescent="0.2">
      <c r="A330" s="81" t="s">
        <v>29</v>
      </c>
      <c r="B330" s="17"/>
      <c r="C330" s="17"/>
      <c r="D330" s="28">
        <f t="shared" si="608"/>
        <v>0</v>
      </c>
      <c r="E330" s="49"/>
      <c r="F330" s="49"/>
      <c r="G330" s="49">
        <f t="shared" si="621"/>
        <v>0</v>
      </c>
      <c r="H330" s="49">
        <f t="shared" si="622"/>
        <v>0</v>
      </c>
      <c r="I330" s="49">
        <f t="shared" si="623"/>
        <v>0</v>
      </c>
      <c r="J330" s="49"/>
      <c r="K330" s="49"/>
      <c r="L330" s="49">
        <f t="shared" si="624"/>
        <v>0</v>
      </c>
      <c r="M330" s="49">
        <f t="shared" si="625"/>
        <v>0</v>
      </c>
      <c r="N330" s="49">
        <f t="shared" si="626"/>
        <v>0</v>
      </c>
    </row>
    <row r="331" spans="1:14" x14ac:dyDescent="0.2">
      <c r="A331" s="81" t="s">
        <v>30</v>
      </c>
      <c r="B331" s="17"/>
      <c r="C331" s="17"/>
      <c r="D331" s="28">
        <f t="shared" si="608"/>
        <v>0</v>
      </c>
      <c r="E331" s="49"/>
      <c r="F331" s="49"/>
      <c r="G331" s="49">
        <f t="shared" si="621"/>
        <v>0</v>
      </c>
      <c r="H331" s="49">
        <f t="shared" si="622"/>
        <v>0</v>
      </c>
      <c r="I331" s="49">
        <f t="shared" si="623"/>
        <v>0</v>
      </c>
      <c r="J331" s="49"/>
      <c r="K331" s="49"/>
      <c r="L331" s="49">
        <f t="shared" si="624"/>
        <v>0</v>
      </c>
      <c r="M331" s="49">
        <f t="shared" si="625"/>
        <v>0</v>
      </c>
      <c r="N331" s="49">
        <f t="shared" si="626"/>
        <v>0</v>
      </c>
    </row>
    <row r="332" spans="1:14" x14ac:dyDescent="0.2">
      <c r="A332" s="81" t="s">
        <v>31</v>
      </c>
      <c r="B332" s="17"/>
      <c r="C332" s="17"/>
      <c r="D332" s="28">
        <f t="shared" si="608"/>
        <v>0</v>
      </c>
      <c r="E332" s="49"/>
      <c r="F332" s="49"/>
      <c r="G332" s="49">
        <f t="shared" si="621"/>
        <v>0</v>
      </c>
      <c r="H332" s="49">
        <f t="shared" si="622"/>
        <v>0</v>
      </c>
      <c r="I332" s="49">
        <f t="shared" si="623"/>
        <v>0</v>
      </c>
      <c r="J332" s="49"/>
      <c r="K332" s="49"/>
      <c r="L332" s="49">
        <f t="shared" si="624"/>
        <v>0</v>
      </c>
      <c r="M332" s="49">
        <f t="shared" si="625"/>
        <v>0</v>
      </c>
      <c r="N332" s="49">
        <f t="shared" si="626"/>
        <v>0</v>
      </c>
    </row>
    <row r="333" spans="1:14" x14ac:dyDescent="0.2">
      <c r="A333" s="81" t="s">
        <v>32</v>
      </c>
      <c r="B333" s="17"/>
      <c r="C333" s="17"/>
      <c r="D333" s="28">
        <f t="shared" si="608"/>
        <v>0</v>
      </c>
      <c r="E333" s="49"/>
      <c r="F333" s="49"/>
      <c r="G333" s="49">
        <f t="shared" si="621"/>
        <v>0</v>
      </c>
      <c r="H333" s="49">
        <f t="shared" si="622"/>
        <v>0</v>
      </c>
      <c r="I333" s="49">
        <f t="shared" si="623"/>
        <v>0</v>
      </c>
      <c r="J333" s="49"/>
      <c r="K333" s="49"/>
      <c r="L333" s="49">
        <f t="shared" si="624"/>
        <v>0</v>
      </c>
      <c r="M333" s="49">
        <f t="shared" si="625"/>
        <v>0</v>
      </c>
      <c r="N333" s="49">
        <f t="shared" si="626"/>
        <v>0</v>
      </c>
    </row>
    <row r="334" spans="1:14" s="30" customFormat="1" x14ac:dyDescent="0.2">
      <c r="A334" s="81" t="s">
        <v>33</v>
      </c>
      <c r="B334" s="17"/>
      <c r="C334" s="17"/>
      <c r="D334" s="28">
        <f t="shared" si="608"/>
        <v>0</v>
      </c>
      <c r="E334" s="49"/>
      <c r="F334" s="49"/>
      <c r="G334" s="49">
        <f t="shared" si="621"/>
        <v>0</v>
      </c>
      <c r="H334" s="49">
        <f t="shared" si="622"/>
        <v>0</v>
      </c>
      <c r="I334" s="49">
        <f t="shared" si="623"/>
        <v>0</v>
      </c>
      <c r="J334" s="49"/>
      <c r="K334" s="49"/>
      <c r="L334" s="49">
        <f t="shared" si="624"/>
        <v>0</v>
      </c>
      <c r="M334" s="49">
        <f t="shared" si="625"/>
        <v>0</v>
      </c>
      <c r="N334" s="49">
        <f t="shared" si="626"/>
        <v>0</v>
      </c>
    </row>
    <row r="335" spans="1:14" x14ac:dyDescent="0.2">
      <c r="A335" s="81" t="s">
        <v>34</v>
      </c>
      <c r="B335" s="17"/>
      <c r="C335" s="17"/>
      <c r="D335" s="28">
        <f t="shared" si="608"/>
        <v>0</v>
      </c>
      <c r="E335" s="49"/>
      <c r="F335" s="49"/>
      <c r="G335" s="49">
        <f t="shared" si="621"/>
        <v>0</v>
      </c>
      <c r="H335" s="49">
        <f t="shared" si="622"/>
        <v>0</v>
      </c>
      <c r="I335" s="49">
        <f t="shared" si="623"/>
        <v>0</v>
      </c>
      <c r="J335" s="49"/>
      <c r="K335" s="49"/>
      <c r="L335" s="49">
        <f t="shared" si="624"/>
        <v>0</v>
      </c>
      <c r="M335" s="49">
        <f t="shared" si="625"/>
        <v>0</v>
      </c>
      <c r="N335" s="49">
        <f t="shared" si="626"/>
        <v>0</v>
      </c>
    </row>
    <row r="336" spans="1:14" x14ac:dyDescent="0.2">
      <c r="A336" s="80" t="s">
        <v>20</v>
      </c>
      <c r="B336" s="15">
        <f>SUM(B338:B342)</f>
        <v>0</v>
      </c>
      <c r="C336" s="15">
        <f>SUM(C338:C342)</f>
        <v>0</v>
      </c>
      <c r="D336" s="27">
        <f t="shared" si="608"/>
        <v>0</v>
      </c>
      <c r="E336" s="15">
        <f t="shared" ref="E336:I336" si="627">SUM(E338:E342)</f>
        <v>0</v>
      </c>
      <c r="F336" s="15">
        <f t="shared" si="627"/>
        <v>0</v>
      </c>
      <c r="G336" s="15">
        <f t="shared" si="627"/>
        <v>0</v>
      </c>
      <c r="H336" s="15">
        <f t="shared" si="627"/>
        <v>0</v>
      </c>
      <c r="I336" s="15">
        <f t="shared" si="627"/>
        <v>0</v>
      </c>
      <c r="J336" s="15">
        <f t="shared" ref="J336:N336" si="628">SUM(J338:J342)</f>
        <v>0</v>
      </c>
      <c r="K336" s="15">
        <f t="shared" si="628"/>
        <v>0</v>
      </c>
      <c r="L336" s="15">
        <f t="shared" si="628"/>
        <v>0</v>
      </c>
      <c r="M336" s="15">
        <f t="shared" si="628"/>
        <v>0</v>
      </c>
      <c r="N336" s="15">
        <f t="shared" si="628"/>
        <v>0</v>
      </c>
    </row>
    <row r="337" spans="1:229" x14ac:dyDescent="0.2">
      <c r="A337" s="82" t="s">
        <v>25</v>
      </c>
      <c r="B337" s="17"/>
      <c r="C337" s="17"/>
      <c r="D337" s="28">
        <f t="shared" si="608"/>
        <v>0</v>
      </c>
      <c r="E337" s="49"/>
      <c r="F337" s="49"/>
      <c r="G337" s="49"/>
      <c r="H337" s="49"/>
      <c r="I337" s="49"/>
      <c r="J337" s="49"/>
      <c r="K337" s="49"/>
      <c r="L337" s="49"/>
      <c r="M337" s="49"/>
      <c r="N337" s="49"/>
    </row>
    <row r="338" spans="1:229" x14ac:dyDescent="0.2">
      <c r="A338" s="82" t="s">
        <v>35</v>
      </c>
      <c r="B338" s="17"/>
      <c r="C338" s="17"/>
      <c r="D338" s="28">
        <f t="shared" si="608"/>
        <v>0</v>
      </c>
      <c r="E338" s="49"/>
      <c r="F338" s="49"/>
      <c r="G338" s="49">
        <f t="shared" ref="G338:G344" si="629">+B338+E338</f>
        <v>0</v>
      </c>
      <c r="H338" s="49">
        <f t="shared" ref="H338:H344" si="630">+C338+F338</f>
        <v>0</v>
      </c>
      <c r="I338" s="49">
        <f t="shared" ref="I338:I344" si="631">+G338+H338</f>
        <v>0</v>
      </c>
      <c r="J338" s="49"/>
      <c r="K338" s="49"/>
      <c r="L338" s="49">
        <f t="shared" ref="L338:L344" si="632">+G338+J338</f>
        <v>0</v>
      </c>
      <c r="M338" s="49">
        <f t="shared" ref="M338:M344" si="633">+H338+K338</f>
        <v>0</v>
      </c>
      <c r="N338" s="49">
        <f t="shared" ref="N338:N344" si="634">+L338+M338</f>
        <v>0</v>
      </c>
    </row>
    <row r="339" spans="1:229" x14ac:dyDescent="0.2">
      <c r="A339" s="82" t="s">
        <v>36</v>
      </c>
      <c r="B339" s="17"/>
      <c r="C339" s="17"/>
      <c r="D339" s="28">
        <f t="shared" si="608"/>
        <v>0</v>
      </c>
      <c r="E339" s="49"/>
      <c r="F339" s="49"/>
      <c r="G339" s="49">
        <f t="shared" si="629"/>
        <v>0</v>
      </c>
      <c r="H339" s="49">
        <f t="shared" si="630"/>
        <v>0</v>
      </c>
      <c r="I339" s="49">
        <f t="shared" si="631"/>
        <v>0</v>
      </c>
      <c r="J339" s="49"/>
      <c r="K339" s="49"/>
      <c r="L339" s="49">
        <f t="shared" si="632"/>
        <v>0</v>
      </c>
      <c r="M339" s="49">
        <f t="shared" si="633"/>
        <v>0</v>
      </c>
      <c r="N339" s="49">
        <f t="shared" si="634"/>
        <v>0</v>
      </c>
    </row>
    <row r="340" spans="1:229" s="30" customFormat="1" x14ac:dyDescent="0.2">
      <c r="A340" s="82" t="s">
        <v>37</v>
      </c>
      <c r="B340" s="17"/>
      <c r="C340" s="17"/>
      <c r="D340" s="28">
        <f t="shared" si="608"/>
        <v>0</v>
      </c>
      <c r="E340" s="49"/>
      <c r="F340" s="49"/>
      <c r="G340" s="49">
        <f t="shared" si="629"/>
        <v>0</v>
      </c>
      <c r="H340" s="49">
        <f t="shared" si="630"/>
        <v>0</v>
      </c>
      <c r="I340" s="49">
        <f t="shared" si="631"/>
        <v>0</v>
      </c>
      <c r="J340" s="49"/>
      <c r="K340" s="49"/>
      <c r="L340" s="49">
        <f t="shared" si="632"/>
        <v>0</v>
      </c>
      <c r="M340" s="49">
        <f t="shared" si="633"/>
        <v>0</v>
      </c>
      <c r="N340" s="49">
        <f t="shared" si="634"/>
        <v>0</v>
      </c>
    </row>
    <row r="341" spans="1:229" s="30" customFormat="1" x14ac:dyDescent="0.2">
      <c r="A341" s="82" t="s">
        <v>38</v>
      </c>
      <c r="B341" s="17"/>
      <c r="C341" s="17"/>
      <c r="D341" s="28">
        <f t="shared" si="608"/>
        <v>0</v>
      </c>
      <c r="E341" s="49"/>
      <c r="F341" s="49"/>
      <c r="G341" s="49">
        <f t="shared" si="629"/>
        <v>0</v>
      </c>
      <c r="H341" s="49">
        <f t="shared" si="630"/>
        <v>0</v>
      </c>
      <c r="I341" s="49">
        <f t="shared" si="631"/>
        <v>0</v>
      </c>
      <c r="J341" s="49"/>
      <c r="K341" s="49"/>
      <c r="L341" s="49">
        <f t="shared" si="632"/>
        <v>0</v>
      </c>
      <c r="M341" s="49">
        <f t="shared" si="633"/>
        <v>0</v>
      </c>
      <c r="N341" s="49">
        <f t="shared" si="634"/>
        <v>0</v>
      </c>
    </row>
    <row r="342" spans="1:229" s="30" customFormat="1" x14ac:dyDescent="0.2">
      <c r="A342" s="82" t="s">
        <v>39</v>
      </c>
      <c r="B342" s="17"/>
      <c r="C342" s="17"/>
      <c r="D342" s="28">
        <f t="shared" si="608"/>
        <v>0</v>
      </c>
      <c r="E342" s="49"/>
      <c r="F342" s="49"/>
      <c r="G342" s="49">
        <f t="shared" si="629"/>
        <v>0</v>
      </c>
      <c r="H342" s="49">
        <f t="shared" si="630"/>
        <v>0</v>
      </c>
      <c r="I342" s="49">
        <f t="shared" si="631"/>
        <v>0</v>
      </c>
      <c r="J342" s="49"/>
      <c r="K342" s="49"/>
      <c r="L342" s="49">
        <f t="shared" si="632"/>
        <v>0</v>
      </c>
      <c r="M342" s="49">
        <f t="shared" si="633"/>
        <v>0</v>
      </c>
      <c r="N342" s="49">
        <f t="shared" si="634"/>
        <v>0</v>
      </c>
    </row>
    <row r="343" spans="1:229" s="30" customFormat="1" x14ac:dyDescent="0.2">
      <c r="A343" s="79" t="s">
        <v>40</v>
      </c>
      <c r="B343" s="19"/>
      <c r="C343" s="19"/>
      <c r="D343" s="25">
        <f t="shared" si="608"/>
        <v>0</v>
      </c>
      <c r="E343" s="49"/>
      <c r="F343" s="49"/>
      <c r="G343" s="49">
        <f t="shared" si="629"/>
        <v>0</v>
      </c>
      <c r="H343" s="49">
        <f t="shared" si="630"/>
        <v>0</v>
      </c>
      <c r="I343" s="49">
        <f t="shared" si="631"/>
        <v>0</v>
      </c>
      <c r="J343" s="49"/>
      <c r="K343" s="49"/>
      <c r="L343" s="49">
        <f t="shared" si="632"/>
        <v>0</v>
      </c>
      <c r="M343" s="49">
        <f t="shared" si="633"/>
        <v>0</v>
      </c>
      <c r="N343" s="49">
        <f t="shared" si="634"/>
        <v>0</v>
      </c>
    </row>
    <row r="344" spans="1:229" s="30" customFormat="1" x14ac:dyDescent="0.2">
      <c r="A344" s="79" t="s">
        <v>41</v>
      </c>
      <c r="B344" s="31"/>
      <c r="C344" s="31"/>
      <c r="D344" s="25">
        <f t="shared" si="608"/>
        <v>0</v>
      </c>
      <c r="E344" s="49"/>
      <c r="F344" s="49"/>
      <c r="G344" s="49">
        <f t="shared" si="629"/>
        <v>0</v>
      </c>
      <c r="H344" s="49">
        <f t="shared" si="630"/>
        <v>0</v>
      </c>
      <c r="I344" s="49">
        <f t="shared" si="631"/>
        <v>0</v>
      </c>
      <c r="J344" s="49"/>
      <c r="K344" s="49"/>
      <c r="L344" s="49">
        <f t="shared" si="632"/>
        <v>0</v>
      </c>
      <c r="M344" s="49">
        <f t="shared" si="633"/>
        <v>0</v>
      </c>
      <c r="N344" s="49">
        <f t="shared" si="634"/>
        <v>0</v>
      </c>
    </row>
    <row r="345" spans="1:229" x14ac:dyDescent="0.2">
      <c r="A345" s="80" t="s">
        <v>42</v>
      </c>
      <c r="B345" s="15">
        <f>SUM(B321,B322,B323,B324,B336,B343,B344)</f>
        <v>0</v>
      </c>
      <c r="C345" s="15">
        <f>SUM(C321,C322,C323,C324,C336,C343,C344)</f>
        <v>0</v>
      </c>
      <c r="D345" s="27">
        <f t="shared" si="608"/>
        <v>0</v>
      </c>
      <c r="E345" s="15">
        <f t="shared" ref="E345" si="635">SUM(E321,E322,E323,E324,E336,E343,E344)</f>
        <v>0</v>
      </c>
      <c r="F345" s="15">
        <f t="shared" ref="F345" si="636">SUM(F321,F322,F323,F324,F336,F343,F344)</f>
        <v>0</v>
      </c>
      <c r="G345" s="15">
        <f t="shared" ref="G345" si="637">SUM(G321,G322,G323,G324,G336,G343,G344)</f>
        <v>0</v>
      </c>
      <c r="H345" s="15">
        <f t="shared" ref="H345" si="638">SUM(H321,H322,H323,H324,H336,H343,H344)</f>
        <v>0</v>
      </c>
      <c r="I345" s="15">
        <f t="shared" ref="I345:M345" si="639">SUM(I321,I322,I323,I324,I336,I343,I344)</f>
        <v>0</v>
      </c>
      <c r="J345" s="15">
        <f t="shared" si="639"/>
        <v>0</v>
      </c>
      <c r="K345" s="15">
        <f t="shared" si="639"/>
        <v>0</v>
      </c>
      <c r="L345" s="15">
        <f t="shared" si="639"/>
        <v>0</v>
      </c>
      <c r="M345" s="15">
        <f t="shared" si="639"/>
        <v>0</v>
      </c>
      <c r="N345" s="15">
        <f t="shared" ref="N345" si="640">SUM(N321,N322,N323,N324,N336,N343,N344)</f>
        <v>0</v>
      </c>
    </row>
    <row r="346" spans="1:229" x14ac:dyDescent="0.2">
      <c r="A346" s="83" t="s">
        <v>67</v>
      </c>
      <c r="B346" s="68"/>
      <c r="C346" s="15"/>
      <c r="D346" s="27"/>
      <c r="E346" s="69"/>
      <c r="F346" s="70"/>
      <c r="G346" s="24">
        <f>+B346+E346</f>
        <v>0</v>
      </c>
      <c r="H346" s="23">
        <f>+C346+F346</f>
        <v>0</v>
      </c>
      <c r="I346" s="25">
        <f>SUM(G346:H346)</f>
        <v>0</v>
      </c>
      <c r="J346" s="69"/>
      <c r="K346" s="70"/>
      <c r="L346" s="24">
        <f>+G346+J346</f>
        <v>0</v>
      </c>
      <c r="M346" s="23">
        <f>+H346+K346</f>
        <v>0</v>
      </c>
      <c r="N346" s="25">
        <f>SUM(L346:M346)</f>
        <v>0</v>
      </c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X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  <c r="DX346" s="6"/>
      <c r="DY346" s="6"/>
      <c r="DZ346" s="6"/>
      <c r="EA346" s="6"/>
      <c r="EB346" s="6"/>
      <c r="EC346" s="6"/>
      <c r="ED346" s="6"/>
      <c r="EE346" s="6"/>
      <c r="EF346" s="6"/>
      <c r="EG346" s="6"/>
      <c r="EH346" s="6"/>
      <c r="EI346" s="6"/>
      <c r="EJ346" s="6"/>
      <c r="EK346" s="6"/>
      <c r="EL346" s="6"/>
      <c r="EM346" s="6"/>
      <c r="EN346" s="6"/>
      <c r="EO346" s="6"/>
      <c r="EP346" s="6"/>
      <c r="EQ346" s="6"/>
      <c r="ER346" s="6"/>
      <c r="ES346" s="6"/>
      <c r="ET346" s="6"/>
      <c r="EU346" s="6"/>
      <c r="EV346" s="6"/>
      <c r="EW346" s="6"/>
      <c r="EX346" s="6"/>
      <c r="EY346" s="6"/>
      <c r="EZ346" s="6"/>
      <c r="FA346" s="6"/>
      <c r="FB346" s="6"/>
      <c r="FC346" s="6"/>
      <c r="FD346" s="6"/>
      <c r="FE346" s="6"/>
      <c r="FF346" s="6"/>
      <c r="FG346" s="6"/>
      <c r="FH346" s="6"/>
      <c r="FI346" s="6"/>
      <c r="FJ346" s="6"/>
      <c r="FK346" s="6"/>
      <c r="FL346" s="6"/>
      <c r="FM346" s="6"/>
      <c r="FN346" s="6"/>
      <c r="FO346" s="6"/>
      <c r="FP346" s="6"/>
      <c r="FQ346" s="6"/>
      <c r="FR346" s="6"/>
      <c r="FS346" s="6"/>
      <c r="FT346" s="6"/>
      <c r="FU346" s="6"/>
      <c r="FV346" s="6"/>
      <c r="FW346" s="6"/>
      <c r="FX346" s="6"/>
      <c r="FY346" s="6"/>
      <c r="FZ346" s="6"/>
      <c r="GA346" s="6"/>
      <c r="GB346" s="6"/>
      <c r="GC346" s="6"/>
      <c r="GD346" s="6"/>
      <c r="GE346" s="6"/>
      <c r="GF346" s="6"/>
      <c r="GG346" s="6"/>
      <c r="GH346" s="6"/>
      <c r="GI346" s="6"/>
      <c r="GJ346" s="6"/>
      <c r="GK346" s="6"/>
      <c r="GL346" s="6"/>
      <c r="GM346" s="6"/>
      <c r="GN346" s="6"/>
      <c r="GO346" s="6"/>
      <c r="GP346" s="6"/>
      <c r="GQ346" s="6"/>
      <c r="GR346" s="6"/>
      <c r="GS346" s="6"/>
      <c r="GT346" s="6"/>
      <c r="GU346" s="6"/>
      <c r="GV346" s="6"/>
      <c r="GW346" s="6"/>
      <c r="GX346" s="6"/>
      <c r="GY346" s="6"/>
      <c r="GZ346" s="6"/>
      <c r="HA346" s="6"/>
      <c r="HB346" s="6"/>
      <c r="HC346" s="6"/>
      <c r="HD346" s="6"/>
      <c r="HE346" s="6"/>
      <c r="HF346" s="6"/>
      <c r="HG346" s="6"/>
      <c r="HH346" s="6"/>
      <c r="HI346" s="6"/>
      <c r="HJ346" s="6"/>
      <c r="HK346" s="6"/>
      <c r="HL346" s="6"/>
      <c r="HM346" s="6"/>
      <c r="HN346" s="6"/>
      <c r="HO346" s="6"/>
      <c r="HP346" s="6"/>
      <c r="HQ346" s="6"/>
      <c r="HR346" s="6"/>
      <c r="HS346" s="6"/>
      <c r="HT346" s="6"/>
      <c r="HU346" s="6"/>
    </row>
    <row r="347" spans="1:229" s="30" customFormat="1" x14ac:dyDescent="0.2">
      <c r="A347" s="84" t="s">
        <v>60</v>
      </c>
      <c r="B347" s="50">
        <v>179407</v>
      </c>
      <c r="C347" s="50"/>
      <c r="D347" s="25">
        <f t="shared" si="608"/>
        <v>179407</v>
      </c>
      <c r="E347" s="49"/>
      <c r="F347" s="49"/>
      <c r="G347" s="49">
        <f t="shared" ref="G347" si="641">+B347+E347</f>
        <v>179407</v>
      </c>
      <c r="H347" s="49">
        <f t="shared" ref="H347" si="642">+C347+F347</f>
        <v>0</v>
      </c>
      <c r="I347" s="49">
        <f t="shared" ref="I347" si="643">+G347+H347</f>
        <v>179407</v>
      </c>
      <c r="J347" s="49"/>
      <c r="K347" s="49"/>
      <c r="L347" s="49">
        <f t="shared" ref="L347" si="644">+G347+J347</f>
        <v>179407</v>
      </c>
      <c r="M347" s="49">
        <f t="shared" ref="M347" si="645">+H347+K347</f>
        <v>0</v>
      </c>
      <c r="N347" s="49">
        <f t="shared" ref="N347" si="646">+L347+M347</f>
        <v>179407</v>
      </c>
    </row>
    <row r="348" spans="1:229" x14ac:dyDescent="0.2">
      <c r="A348" s="80" t="s">
        <v>43</v>
      </c>
      <c r="B348" s="15">
        <f>SUM(B345:B347)</f>
        <v>179407</v>
      </c>
      <c r="C348" s="15">
        <f>SUM(C345:C347)</f>
        <v>0</v>
      </c>
      <c r="D348" s="27">
        <f t="shared" si="608"/>
        <v>179407</v>
      </c>
      <c r="E348" s="15">
        <f t="shared" ref="E348" si="647">SUM(E345:E347)</f>
        <v>0</v>
      </c>
      <c r="F348" s="15">
        <f t="shared" ref="F348" si="648">SUM(F345:F347)</f>
        <v>0</v>
      </c>
      <c r="G348" s="15">
        <f t="shared" ref="G348" si="649">SUM(G345:G347)</f>
        <v>179407</v>
      </c>
      <c r="H348" s="15">
        <f t="shared" ref="H348" si="650">SUM(H345:H347)</f>
        <v>0</v>
      </c>
      <c r="I348" s="15">
        <f t="shared" ref="I348:M348" si="651">SUM(I345:I347)</f>
        <v>179407</v>
      </c>
      <c r="J348" s="15">
        <f t="shared" si="651"/>
        <v>0</v>
      </c>
      <c r="K348" s="15">
        <f t="shared" si="651"/>
        <v>0</v>
      </c>
      <c r="L348" s="15">
        <f t="shared" si="651"/>
        <v>179407</v>
      </c>
      <c r="M348" s="15">
        <f t="shared" si="651"/>
        <v>0</v>
      </c>
      <c r="N348" s="15">
        <f t="shared" ref="N348" si="652">SUM(N345:N347)</f>
        <v>179407</v>
      </c>
    </row>
    <row r="349" spans="1:229" x14ac:dyDescent="0.2">
      <c r="A349" s="79"/>
      <c r="B349" s="34"/>
      <c r="C349" s="35"/>
      <c r="D349" s="25"/>
      <c r="E349" s="49"/>
      <c r="F349" s="49"/>
      <c r="G349" s="49"/>
      <c r="H349" s="49"/>
      <c r="I349" s="49"/>
      <c r="J349" s="49"/>
      <c r="K349" s="49"/>
      <c r="L349" s="49"/>
      <c r="M349" s="49"/>
      <c r="N349" s="49"/>
    </row>
    <row r="350" spans="1:229" x14ac:dyDescent="0.2">
      <c r="A350" s="85" t="s">
        <v>2</v>
      </c>
      <c r="B350" s="36"/>
      <c r="C350" s="35"/>
      <c r="D350" s="25"/>
      <c r="E350" s="49"/>
      <c r="F350" s="49"/>
      <c r="G350" s="49"/>
      <c r="H350" s="49"/>
      <c r="I350" s="49"/>
      <c r="J350" s="49"/>
      <c r="K350" s="49"/>
      <c r="L350" s="49"/>
      <c r="M350" s="49"/>
      <c r="N350" s="49"/>
    </row>
    <row r="351" spans="1:229" x14ac:dyDescent="0.2">
      <c r="A351" s="79" t="s">
        <v>3</v>
      </c>
      <c r="B351" s="36">
        <v>139682</v>
      </c>
      <c r="C351" s="35"/>
      <c r="D351" s="25">
        <f t="shared" ref="D351:D365" si="653">SUM(B351:C351)</f>
        <v>139682</v>
      </c>
      <c r="E351" s="49"/>
      <c r="F351" s="49"/>
      <c r="G351" s="49">
        <f t="shared" ref="G351:G352" si="654">+B351+E351</f>
        <v>139682</v>
      </c>
      <c r="H351" s="49">
        <f t="shared" ref="H351:H352" si="655">+C351+F351</f>
        <v>0</v>
      </c>
      <c r="I351" s="49">
        <f t="shared" ref="I351:I352" si="656">+G351+H351</f>
        <v>139682</v>
      </c>
      <c r="J351" s="49"/>
      <c r="K351" s="49"/>
      <c r="L351" s="49">
        <f t="shared" ref="L351:L352" si="657">+G351+J351</f>
        <v>139682</v>
      </c>
      <c r="M351" s="49">
        <f t="shared" ref="M351:M352" si="658">+H351+K351</f>
        <v>0</v>
      </c>
      <c r="N351" s="49">
        <f t="shared" ref="N351:N352" si="659">+L351+M351</f>
        <v>139682</v>
      </c>
    </row>
    <row r="352" spans="1:229" s="30" customFormat="1" x14ac:dyDescent="0.2">
      <c r="A352" s="79" t="s">
        <v>17</v>
      </c>
      <c r="B352" s="36">
        <v>18147</v>
      </c>
      <c r="C352" s="35"/>
      <c r="D352" s="25">
        <f t="shared" si="653"/>
        <v>18147</v>
      </c>
      <c r="E352" s="49"/>
      <c r="F352" s="49"/>
      <c r="G352" s="49">
        <f t="shared" si="654"/>
        <v>18147</v>
      </c>
      <c r="H352" s="49">
        <f t="shared" si="655"/>
        <v>0</v>
      </c>
      <c r="I352" s="49">
        <f t="shared" si="656"/>
        <v>18147</v>
      </c>
      <c r="J352" s="49"/>
      <c r="K352" s="49"/>
      <c r="L352" s="49">
        <f t="shared" si="657"/>
        <v>18147</v>
      </c>
      <c r="M352" s="49">
        <f t="shared" si="658"/>
        <v>0</v>
      </c>
      <c r="N352" s="49">
        <f t="shared" si="659"/>
        <v>18147</v>
      </c>
    </row>
    <row r="353" spans="1:14" x14ac:dyDescent="0.2">
      <c r="A353" s="80" t="s">
        <v>4</v>
      </c>
      <c r="B353" s="38">
        <f>SUM(B351:B352)</f>
        <v>157829</v>
      </c>
      <c r="C353" s="38">
        <f>SUM(C351:C352)</f>
        <v>0</v>
      </c>
      <c r="D353" s="39">
        <f t="shared" si="653"/>
        <v>157829</v>
      </c>
      <c r="E353" s="38">
        <f t="shared" ref="E353" si="660">SUM(E351:E352)</f>
        <v>0</v>
      </c>
      <c r="F353" s="38">
        <f t="shared" ref="F353" si="661">SUM(F351:F352)</f>
        <v>0</v>
      </c>
      <c r="G353" s="38">
        <f t="shared" ref="G353" si="662">SUM(G351:G352)</f>
        <v>157829</v>
      </c>
      <c r="H353" s="38">
        <f t="shared" ref="H353" si="663">SUM(H351:H352)</f>
        <v>0</v>
      </c>
      <c r="I353" s="66">
        <f t="shared" ref="I353:M353" si="664">SUM(I351:I352)</f>
        <v>157829</v>
      </c>
      <c r="J353" s="38">
        <f t="shared" si="664"/>
        <v>0</v>
      </c>
      <c r="K353" s="38">
        <f t="shared" si="664"/>
        <v>0</v>
      </c>
      <c r="L353" s="38">
        <f t="shared" si="664"/>
        <v>157829</v>
      </c>
      <c r="M353" s="38">
        <f t="shared" si="664"/>
        <v>0</v>
      </c>
      <c r="N353" s="66">
        <f t="shared" ref="N353" si="665">SUM(N351:N352)</f>
        <v>157829</v>
      </c>
    </row>
    <row r="354" spans="1:14" x14ac:dyDescent="0.2">
      <c r="A354" s="79" t="s">
        <v>5</v>
      </c>
      <c r="B354" s="36">
        <v>20419</v>
      </c>
      <c r="C354" s="40"/>
      <c r="D354" s="41">
        <f t="shared" si="653"/>
        <v>20419</v>
      </c>
      <c r="E354" s="49"/>
      <c r="F354" s="49"/>
      <c r="G354" s="49">
        <f t="shared" ref="G354:G356" si="666">+B354+E354</f>
        <v>20419</v>
      </c>
      <c r="H354" s="49">
        <f t="shared" ref="H354:H356" si="667">+C354+F354</f>
        <v>0</v>
      </c>
      <c r="I354" s="49">
        <f t="shared" ref="I354:I356" si="668">+G354+H354</f>
        <v>20419</v>
      </c>
      <c r="J354" s="49"/>
      <c r="K354" s="49"/>
      <c r="L354" s="49">
        <f t="shared" ref="L354:L356" si="669">+G354+J354</f>
        <v>20419</v>
      </c>
      <c r="M354" s="49">
        <f t="shared" ref="M354:M356" si="670">+H354+K354</f>
        <v>0</v>
      </c>
      <c r="N354" s="49">
        <f t="shared" ref="N354:N356" si="671">+L354+M354</f>
        <v>20419</v>
      </c>
    </row>
    <row r="355" spans="1:14" x14ac:dyDescent="0.2">
      <c r="A355" s="79" t="s">
        <v>44</v>
      </c>
      <c r="B355" s="34"/>
      <c r="C355" s="40"/>
      <c r="D355" s="41">
        <f t="shared" si="653"/>
        <v>0</v>
      </c>
      <c r="E355" s="49"/>
      <c r="F355" s="49"/>
      <c r="G355" s="49">
        <f t="shared" si="666"/>
        <v>0</v>
      </c>
      <c r="H355" s="49">
        <f t="shared" si="667"/>
        <v>0</v>
      </c>
      <c r="I355" s="49">
        <f t="shared" si="668"/>
        <v>0</v>
      </c>
      <c r="J355" s="49"/>
      <c r="K355" s="49"/>
      <c r="L355" s="49">
        <f t="shared" si="669"/>
        <v>0</v>
      </c>
      <c r="M355" s="49">
        <f t="shared" si="670"/>
        <v>0</v>
      </c>
      <c r="N355" s="49">
        <f t="shared" si="671"/>
        <v>0</v>
      </c>
    </row>
    <row r="356" spans="1:14" x14ac:dyDescent="0.2">
      <c r="A356" s="79" t="s">
        <v>45</v>
      </c>
      <c r="B356" s="34"/>
      <c r="C356" s="35"/>
      <c r="D356" s="41">
        <f t="shared" si="653"/>
        <v>0</v>
      </c>
      <c r="E356" s="49"/>
      <c r="F356" s="49"/>
      <c r="G356" s="49">
        <f t="shared" si="666"/>
        <v>0</v>
      </c>
      <c r="H356" s="49">
        <f t="shared" si="667"/>
        <v>0</v>
      </c>
      <c r="I356" s="49">
        <f t="shared" si="668"/>
        <v>0</v>
      </c>
      <c r="J356" s="49"/>
      <c r="K356" s="49"/>
      <c r="L356" s="49">
        <f t="shared" si="669"/>
        <v>0</v>
      </c>
      <c r="M356" s="49">
        <f t="shared" si="670"/>
        <v>0</v>
      </c>
      <c r="N356" s="49">
        <f t="shared" si="671"/>
        <v>0</v>
      </c>
    </row>
    <row r="357" spans="1:14" x14ac:dyDescent="0.2">
      <c r="A357" s="80" t="s">
        <v>46</v>
      </c>
      <c r="B357" s="38">
        <f>SUM(B353:B356)</f>
        <v>178248</v>
      </c>
      <c r="C357" s="38">
        <f>SUM(C353:C356)</f>
        <v>0</v>
      </c>
      <c r="D357" s="39">
        <f t="shared" si="653"/>
        <v>178248</v>
      </c>
      <c r="E357" s="38">
        <f t="shared" ref="E357" si="672">SUM(E353:E356)</f>
        <v>0</v>
      </c>
      <c r="F357" s="38">
        <f t="shared" ref="F357" si="673">SUM(F353:F356)</f>
        <v>0</v>
      </c>
      <c r="G357" s="38">
        <f t="shared" ref="G357" si="674">SUM(G353:G356)</f>
        <v>178248</v>
      </c>
      <c r="H357" s="38">
        <f t="shared" ref="H357" si="675">SUM(H353:H356)</f>
        <v>0</v>
      </c>
      <c r="I357" s="66">
        <f t="shared" ref="I357:M357" si="676">SUM(I353:I356)</f>
        <v>178248</v>
      </c>
      <c r="J357" s="38">
        <f t="shared" si="676"/>
        <v>0</v>
      </c>
      <c r="K357" s="38">
        <f t="shared" si="676"/>
        <v>0</v>
      </c>
      <c r="L357" s="38">
        <f t="shared" si="676"/>
        <v>178248</v>
      </c>
      <c r="M357" s="38">
        <f t="shared" si="676"/>
        <v>0</v>
      </c>
      <c r="N357" s="66">
        <f t="shared" ref="N357" si="677">SUM(N353:N356)</f>
        <v>178248</v>
      </c>
    </row>
    <row r="358" spans="1:14" s="30" customFormat="1" x14ac:dyDescent="0.2">
      <c r="A358" s="79" t="s">
        <v>6</v>
      </c>
      <c r="B358" s="42">
        <v>1159</v>
      </c>
      <c r="C358" s="38"/>
      <c r="D358" s="41">
        <f t="shared" si="653"/>
        <v>1159</v>
      </c>
      <c r="E358" s="49"/>
      <c r="F358" s="49"/>
      <c r="G358" s="49">
        <f t="shared" ref="G358:G360" si="678">+B358+E358</f>
        <v>1159</v>
      </c>
      <c r="H358" s="49">
        <f t="shared" ref="H358:H360" si="679">+C358+F358</f>
        <v>0</v>
      </c>
      <c r="I358" s="49">
        <f t="shared" ref="I358:I360" si="680">+G358+H358</f>
        <v>1159</v>
      </c>
      <c r="J358" s="49"/>
      <c r="K358" s="49"/>
      <c r="L358" s="49">
        <f t="shared" ref="L358:L360" si="681">+G358+J358</f>
        <v>1159</v>
      </c>
      <c r="M358" s="49">
        <f t="shared" ref="M358:M360" si="682">+H358+K358</f>
        <v>0</v>
      </c>
      <c r="N358" s="49">
        <f t="shared" ref="N358:N360" si="683">+L358+M358</f>
        <v>1159</v>
      </c>
    </row>
    <row r="359" spans="1:14" x14ac:dyDescent="0.2">
      <c r="A359" s="79" t="s">
        <v>7</v>
      </c>
      <c r="B359" s="34"/>
      <c r="C359" s="34"/>
      <c r="D359" s="41">
        <f t="shared" si="653"/>
        <v>0</v>
      </c>
      <c r="E359" s="49"/>
      <c r="F359" s="49"/>
      <c r="G359" s="49">
        <f t="shared" si="678"/>
        <v>0</v>
      </c>
      <c r="H359" s="49">
        <f t="shared" si="679"/>
        <v>0</v>
      </c>
      <c r="I359" s="49">
        <f t="shared" si="680"/>
        <v>0</v>
      </c>
      <c r="J359" s="49"/>
      <c r="K359" s="49"/>
      <c r="L359" s="49">
        <f t="shared" si="681"/>
        <v>0</v>
      </c>
      <c r="M359" s="49">
        <f t="shared" si="682"/>
        <v>0</v>
      </c>
      <c r="N359" s="49">
        <f t="shared" si="683"/>
        <v>0</v>
      </c>
    </row>
    <row r="360" spans="1:14" x14ac:dyDescent="0.2">
      <c r="A360" s="79" t="s">
        <v>47</v>
      </c>
      <c r="B360" s="34"/>
      <c r="C360" s="34"/>
      <c r="D360" s="41">
        <f t="shared" si="653"/>
        <v>0</v>
      </c>
      <c r="E360" s="49"/>
      <c r="F360" s="49"/>
      <c r="G360" s="49">
        <f t="shared" si="678"/>
        <v>0</v>
      </c>
      <c r="H360" s="49">
        <f t="shared" si="679"/>
        <v>0</v>
      </c>
      <c r="I360" s="49">
        <f t="shared" si="680"/>
        <v>0</v>
      </c>
      <c r="J360" s="49"/>
      <c r="K360" s="49"/>
      <c r="L360" s="49">
        <f t="shared" si="681"/>
        <v>0</v>
      </c>
      <c r="M360" s="49">
        <f t="shared" si="682"/>
        <v>0</v>
      </c>
      <c r="N360" s="49">
        <f t="shared" si="683"/>
        <v>0</v>
      </c>
    </row>
    <row r="361" spans="1:14" x14ac:dyDescent="0.2">
      <c r="A361" s="80" t="s">
        <v>48</v>
      </c>
      <c r="B361" s="43">
        <f>SUM(B358:B360)</f>
        <v>1159</v>
      </c>
      <c r="C361" s="43">
        <f>SUM(C358:C360)</f>
        <v>0</v>
      </c>
      <c r="D361" s="27">
        <f t="shared" si="653"/>
        <v>1159</v>
      </c>
      <c r="E361" s="43">
        <f t="shared" ref="E361" si="684">SUM(E358:E360)</f>
        <v>0</v>
      </c>
      <c r="F361" s="43">
        <f t="shared" ref="F361" si="685">SUM(F358:F360)</f>
        <v>0</v>
      </c>
      <c r="G361" s="43">
        <f t="shared" ref="G361" si="686">SUM(G358:G360)</f>
        <v>1159</v>
      </c>
      <c r="H361" s="43">
        <f t="shared" ref="H361" si="687">SUM(H358:H360)</f>
        <v>0</v>
      </c>
      <c r="I361" s="65">
        <f t="shared" ref="I361:M361" si="688">SUM(I358:I360)</f>
        <v>1159</v>
      </c>
      <c r="J361" s="43">
        <f t="shared" si="688"/>
        <v>0</v>
      </c>
      <c r="K361" s="43">
        <f t="shared" si="688"/>
        <v>0</v>
      </c>
      <c r="L361" s="43">
        <f t="shared" si="688"/>
        <v>1159</v>
      </c>
      <c r="M361" s="43">
        <f t="shared" si="688"/>
        <v>0</v>
      </c>
      <c r="N361" s="65">
        <f t="shared" ref="N361" si="689">SUM(N358:N360)</f>
        <v>1159</v>
      </c>
    </row>
    <row r="362" spans="1:14" x14ac:dyDescent="0.2">
      <c r="A362" s="80" t="s">
        <v>49</v>
      </c>
      <c r="B362" s="44">
        <f>SUM(B357,B361)</f>
        <v>179407</v>
      </c>
      <c r="C362" s="44">
        <f>SUM(C357,C361)</f>
        <v>0</v>
      </c>
      <c r="D362" s="27">
        <f t="shared" si="653"/>
        <v>179407</v>
      </c>
      <c r="E362" s="44">
        <f t="shared" ref="E362" si="690">SUM(E357,E361)</f>
        <v>0</v>
      </c>
      <c r="F362" s="44">
        <f t="shared" ref="F362" si="691">SUM(F357,F361)</f>
        <v>0</v>
      </c>
      <c r="G362" s="44">
        <f t="shared" ref="G362" si="692">SUM(G357,G361)</f>
        <v>179407</v>
      </c>
      <c r="H362" s="44">
        <f t="shared" ref="H362" si="693">SUM(H357,H361)</f>
        <v>0</v>
      </c>
      <c r="I362" s="67">
        <f t="shared" ref="I362:M362" si="694">SUM(I357,I361)</f>
        <v>179407</v>
      </c>
      <c r="J362" s="44">
        <f t="shared" si="694"/>
        <v>0</v>
      </c>
      <c r="K362" s="44">
        <f t="shared" si="694"/>
        <v>0</v>
      </c>
      <c r="L362" s="44">
        <f t="shared" si="694"/>
        <v>179407</v>
      </c>
      <c r="M362" s="44">
        <f t="shared" si="694"/>
        <v>0</v>
      </c>
      <c r="N362" s="67">
        <f t="shared" ref="N362" si="695">SUM(N357,N361)</f>
        <v>179407</v>
      </c>
    </row>
    <row r="363" spans="1:14" x14ac:dyDescent="0.2">
      <c r="A363" s="84" t="s">
        <v>50</v>
      </c>
      <c r="B363" s="34"/>
      <c r="C363" s="35"/>
      <c r="D363" s="41">
        <f t="shared" si="653"/>
        <v>0</v>
      </c>
      <c r="E363" s="49"/>
      <c r="F363" s="49"/>
      <c r="G363" s="49">
        <f t="shared" ref="G363" si="696">+B363+E363</f>
        <v>0</v>
      </c>
      <c r="H363" s="49">
        <f t="shared" ref="H363" si="697">+C363+F363</f>
        <v>0</v>
      </c>
      <c r="I363" s="49">
        <f t="shared" ref="I363" si="698">+G363+H363</f>
        <v>0</v>
      </c>
      <c r="J363" s="49"/>
      <c r="K363" s="49"/>
      <c r="L363" s="49">
        <f t="shared" ref="L363" si="699">+G363+J363</f>
        <v>0</v>
      </c>
      <c r="M363" s="49">
        <f t="shared" ref="M363" si="700">+H363+K363</f>
        <v>0</v>
      </c>
      <c r="N363" s="49">
        <f t="shared" ref="N363" si="701">+L363+M363</f>
        <v>0</v>
      </c>
    </row>
    <row r="364" spans="1:14" s="30" customFormat="1" x14ac:dyDescent="0.2">
      <c r="A364" s="88" t="s">
        <v>51</v>
      </c>
      <c r="B364" s="38">
        <f>SUM(B362:B363)</f>
        <v>179407</v>
      </c>
      <c r="C364" s="38">
        <f>SUM(C359:C363)</f>
        <v>0</v>
      </c>
      <c r="D364" s="39">
        <f t="shared" si="653"/>
        <v>179407</v>
      </c>
      <c r="E364" s="38">
        <f t="shared" ref="E364" si="702">SUM(E362:E363)</f>
        <v>0</v>
      </c>
      <c r="F364" s="38">
        <f t="shared" ref="F364" si="703">SUM(F362:F363)</f>
        <v>0</v>
      </c>
      <c r="G364" s="38">
        <f t="shared" ref="G364" si="704">SUM(G362:G363)</f>
        <v>179407</v>
      </c>
      <c r="H364" s="38">
        <f t="shared" ref="H364" si="705">SUM(H362:H363)</f>
        <v>0</v>
      </c>
      <c r="I364" s="66">
        <f t="shared" ref="I364:M364" si="706">SUM(I362:I363)</f>
        <v>179407</v>
      </c>
      <c r="J364" s="38">
        <f t="shared" si="706"/>
        <v>0</v>
      </c>
      <c r="K364" s="38">
        <f t="shared" si="706"/>
        <v>0</v>
      </c>
      <c r="L364" s="38">
        <f t="shared" si="706"/>
        <v>179407</v>
      </c>
      <c r="M364" s="38">
        <f t="shared" si="706"/>
        <v>0</v>
      </c>
      <c r="N364" s="66">
        <f t="shared" ref="N364" si="707">SUM(N362:N363)</f>
        <v>179407</v>
      </c>
    </row>
    <row r="365" spans="1:14" s="30" customFormat="1" x14ac:dyDescent="0.2">
      <c r="A365" s="86" t="s">
        <v>8</v>
      </c>
      <c r="B365" s="45">
        <v>18</v>
      </c>
      <c r="C365" s="46"/>
      <c r="D365" s="41">
        <f t="shared" si="653"/>
        <v>18</v>
      </c>
      <c r="E365" s="49"/>
      <c r="F365" s="49"/>
      <c r="G365" s="49">
        <f t="shared" ref="G365" si="708">+B365+E365</f>
        <v>18</v>
      </c>
      <c r="H365" s="49">
        <f t="shared" ref="H365" si="709">+C365+F365</f>
        <v>0</v>
      </c>
      <c r="I365" s="49">
        <f t="shared" ref="I365" si="710">+G365+H365</f>
        <v>18</v>
      </c>
      <c r="J365" s="71"/>
      <c r="K365" s="49"/>
      <c r="L365" s="49">
        <f t="shared" ref="L365" si="711">+G365+J365</f>
        <v>18</v>
      </c>
      <c r="M365" s="49">
        <f t="shared" ref="M365" si="712">+H365+K365</f>
        <v>0</v>
      </c>
      <c r="N365" s="49">
        <f t="shared" ref="N365" si="713">+L365+M365</f>
        <v>18</v>
      </c>
    </row>
    <row r="366" spans="1:14" x14ac:dyDescent="0.2">
      <c r="A366" s="89"/>
      <c r="B366" s="1"/>
      <c r="C366" s="1"/>
      <c r="D366" s="1"/>
    </row>
    <row r="367" spans="1:14" x14ac:dyDescent="0.2">
      <c r="A367" s="90"/>
      <c r="B367" s="3"/>
      <c r="C367" s="3"/>
      <c r="D367" s="3"/>
    </row>
    <row r="369" spans="1:14" ht="12.75" customHeight="1" x14ac:dyDescent="0.2">
      <c r="A369" s="96" t="s">
        <v>54</v>
      </c>
      <c r="B369" s="105" t="s">
        <v>14</v>
      </c>
      <c r="C369" s="105" t="s">
        <v>15</v>
      </c>
      <c r="D369" s="101" t="str">
        <f>+D4</f>
        <v xml:space="preserve">1/2026. (II.3.) önk. rendelet eredeti ei.összesen </v>
      </c>
      <c r="E369" s="108" t="s">
        <v>64</v>
      </c>
      <c r="F369" s="109"/>
      <c r="G369" s="101" t="s">
        <v>14</v>
      </c>
      <c r="H369" s="101" t="s">
        <v>15</v>
      </c>
      <c r="I369" s="101" t="str">
        <f>+I4</f>
        <v xml:space="preserve">.../2026. (….....) önk. rendelet mód. ei.összesen </v>
      </c>
      <c r="J369" s="108" t="s">
        <v>64</v>
      </c>
      <c r="K369" s="109"/>
      <c r="L369" s="101" t="s">
        <v>14</v>
      </c>
      <c r="M369" s="101" t="s">
        <v>15</v>
      </c>
      <c r="N369" s="101" t="str">
        <f>+N4</f>
        <v xml:space="preserve">…./2026. (…...) önk. rendelet mód. ei.összesen </v>
      </c>
    </row>
    <row r="370" spans="1:14" ht="12.75" customHeight="1" x14ac:dyDescent="0.2">
      <c r="A370" s="97"/>
      <c r="B370" s="106"/>
      <c r="C370" s="106"/>
      <c r="D370" s="101"/>
      <c r="E370" s="110"/>
      <c r="F370" s="111"/>
      <c r="G370" s="101"/>
      <c r="H370" s="101"/>
      <c r="I370" s="101"/>
      <c r="J370" s="110"/>
      <c r="K370" s="111"/>
      <c r="L370" s="101"/>
      <c r="M370" s="101"/>
      <c r="N370" s="101"/>
    </row>
    <row r="371" spans="1:14" x14ac:dyDescent="0.2">
      <c r="A371" s="97"/>
      <c r="B371" s="106"/>
      <c r="C371" s="106"/>
      <c r="D371" s="101"/>
      <c r="E371" s="101" t="s">
        <v>65</v>
      </c>
      <c r="F371" s="101" t="s">
        <v>66</v>
      </c>
      <c r="G371" s="101"/>
      <c r="H371" s="101"/>
      <c r="I371" s="101"/>
      <c r="J371" s="101" t="s">
        <v>65</v>
      </c>
      <c r="K371" s="101" t="s">
        <v>66</v>
      </c>
      <c r="L371" s="101"/>
      <c r="M371" s="101"/>
      <c r="N371" s="101"/>
    </row>
    <row r="372" spans="1:14" x14ac:dyDescent="0.2">
      <c r="A372" s="87"/>
      <c r="B372" s="107"/>
      <c r="C372" s="107"/>
      <c r="D372" s="101"/>
      <c r="E372" s="101"/>
      <c r="F372" s="101"/>
      <c r="G372" s="101"/>
      <c r="H372" s="101"/>
      <c r="I372" s="101"/>
      <c r="J372" s="101"/>
      <c r="K372" s="101"/>
      <c r="L372" s="101"/>
      <c r="M372" s="101"/>
      <c r="N372" s="101"/>
    </row>
    <row r="373" spans="1:14" x14ac:dyDescent="0.2">
      <c r="A373" s="77" t="s">
        <v>1</v>
      </c>
      <c r="B373" s="9"/>
      <c r="C373" s="23"/>
      <c r="D373" s="23"/>
      <c r="E373" s="49"/>
      <c r="F373" s="49"/>
      <c r="G373" s="49"/>
      <c r="H373" s="49"/>
      <c r="I373" s="49"/>
      <c r="J373" s="49"/>
      <c r="K373" s="49"/>
      <c r="L373" s="49"/>
      <c r="M373" s="49"/>
      <c r="N373" s="49"/>
    </row>
    <row r="374" spans="1:14" x14ac:dyDescent="0.2">
      <c r="A374" s="78" t="s">
        <v>21</v>
      </c>
      <c r="B374" s="48"/>
      <c r="C374" s="48"/>
      <c r="D374" s="49">
        <f t="shared" ref="D374:D401" si="714">SUM(B374:C374)</f>
        <v>0</v>
      </c>
      <c r="E374" s="49"/>
      <c r="F374" s="49"/>
      <c r="G374" s="49">
        <f>+B374+E374</f>
        <v>0</v>
      </c>
      <c r="H374" s="49">
        <f>+C374+F374</f>
        <v>0</v>
      </c>
      <c r="I374" s="49">
        <f>+G374+H374</f>
        <v>0</v>
      </c>
      <c r="J374" s="49"/>
      <c r="K374" s="49"/>
      <c r="L374" s="49">
        <f>+G374+J374</f>
        <v>0</v>
      </c>
      <c r="M374" s="49">
        <f>+H374+K374</f>
        <v>0</v>
      </c>
      <c r="N374" s="49">
        <f>+L374+M374</f>
        <v>0</v>
      </c>
    </row>
    <row r="375" spans="1:14" x14ac:dyDescent="0.2">
      <c r="A375" s="79" t="s">
        <v>22</v>
      </c>
      <c r="B375" s="26"/>
      <c r="C375" s="26"/>
      <c r="D375" s="25">
        <f t="shared" si="714"/>
        <v>0</v>
      </c>
      <c r="E375" s="49"/>
      <c r="F375" s="49"/>
      <c r="G375" s="49">
        <f t="shared" ref="G375:G376" si="715">+B375+E375</f>
        <v>0</v>
      </c>
      <c r="H375" s="49">
        <f t="shared" ref="H375:H376" si="716">+C375+F375</f>
        <v>0</v>
      </c>
      <c r="I375" s="49">
        <f t="shared" ref="I375:I376" si="717">+G375+H375</f>
        <v>0</v>
      </c>
      <c r="J375" s="49"/>
      <c r="K375" s="49"/>
      <c r="L375" s="49">
        <f t="shared" ref="L375:L376" si="718">+G375+J375</f>
        <v>0</v>
      </c>
      <c r="M375" s="49">
        <f t="shared" ref="M375:M376" si="719">+H375+K375</f>
        <v>0</v>
      </c>
      <c r="N375" s="49">
        <f t="shared" ref="N375:N376" si="720">+L375+M375</f>
        <v>0</v>
      </c>
    </row>
    <row r="376" spans="1:14" x14ac:dyDescent="0.2">
      <c r="A376" s="79" t="s">
        <v>23</v>
      </c>
      <c r="B376" s="26"/>
      <c r="C376" s="26"/>
      <c r="D376" s="25">
        <f t="shared" si="714"/>
        <v>0</v>
      </c>
      <c r="E376" s="49"/>
      <c r="F376" s="49"/>
      <c r="G376" s="49">
        <f t="shared" si="715"/>
        <v>0</v>
      </c>
      <c r="H376" s="49">
        <f t="shared" si="716"/>
        <v>0</v>
      </c>
      <c r="I376" s="49">
        <f t="shared" si="717"/>
        <v>0</v>
      </c>
      <c r="J376" s="49"/>
      <c r="K376" s="49"/>
      <c r="L376" s="49">
        <f t="shared" si="718"/>
        <v>0</v>
      </c>
      <c r="M376" s="49">
        <f t="shared" si="719"/>
        <v>0</v>
      </c>
      <c r="N376" s="49">
        <f t="shared" si="720"/>
        <v>0</v>
      </c>
    </row>
    <row r="377" spans="1:14" x14ac:dyDescent="0.2">
      <c r="A377" s="80" t="s">
        <v>24</v>
      </c>
      <c r="B377" s="2">
        <f>SUM(B378:B388)</f>
        <v>0</v>
      </c>
      <c r="C377" s="2">
        <f>SUM(C378:C388)</f>
        <v>0</v>
      </c>
      <c r="D377" s="27">
        <f t="shared" si="714"/>
        <v>0</v>
      </c>
      <c r="E377" s="2">
        <f t="shared" ref="E377" si="721">SUM(E378:E388)</f>
        <v>0</v>
      </c>
      <c r="F377" s="2">
        <f t="shared" ref="F377" si="722">SUM(F378:F388)</f>
        <v>0</v>
      </c>
      <c r="G377" s="2">
        <f t="shared" ref="G377" si="723">SUM(G378:G388)</f>
        <v>0</v>
      </c>
      <c r="H377" s="2">
        <f t="shared" ref="H377" si="724">SUM(H378:H388)</f>
        <v>0</v>
      </c>
      <c r="I377" s="2">
        <f t="shared" ref="I377:M377" si="725">SUM(I378:I388)</f>
        <v>0</v>
      </c>
      <c r="J377" s="2">
        <f t="shared" si="725"/>
        <v>0</v>
      </c>
      <c r="K377" s="2">
        <f t="shared" si="725"/>
        <v>0</v>
      </c>
      <c r="L377" s="2">
        <f t="shared" si="725"/>
        <v>0</v>
      </c>
      <c r="M377" s="2">
        <f t="shared" si="725"/>
        <v>0</v>
      </c>
      <c r="N377" s="2">
        <f t="shared" ref="N377" si="726">SUM(N378:N388)</f>
        <v>0</v>
      </c>
    </row>
    <row r="378" spans="1:14" x14ac:dyDescent="0.2">
      <c r="A378" s="81" t="s">
        <v>25</v>
      </c>
      <c r="B378" s="4"/>
      <c r="C378" s="4"/>
      <c r="D378" s="28">
        <f t="shared" si="714"/>
        <v>0</v>
      </c>
      <c r="E378" s="49"/>
      <c r="F378" s="49"/>
      <c r="G378" s="49"/>
      <c r="H378" s="49"/>
      <c r="I378" s="49"/>
      <c r="J378" s="49"/>
      <c r="K378" s="49"/>
      <c r="L378" s="49"/>
      <c r="M378" s="49"/>
      <c r="N378" s="49"/>
    </row>
    <row r="379" spans="1:14" x14ac:dyDescent="0.2">
      <c r="A379" s="81" t="s">
        <v>26</v>
      </c>
      <c r="B379" s="4"/>
      <c r="C379" s="4"/>
      <c r="D379" s="28">
        <f t="shared" si="714"/>
        <v>0</v>
      </c>
      <c r="E379" s="49"/>
      <c r="F379" s="49"/>
      <c r="G379" s="49">
        <f t="shared" ref="G379:G388" si="727">+B379+E379</f>
        <v>0</v>
      </c>
      <c r="H379" s="49">
        <f t="shared" ref="H379:H388" si="728">+C379+F379</f>
        <v>0</v>
      </c>
      <c r="I379" s="49">
        <f t="shared" ref="I379:I388" si="729">+G379+H379</f>
        <v>0</v>
      </c>
      <c r="J379" s="49"/>
      <c r="K379" s="49"/>
      <c r="L379" s="49">
        <f t="shared" ref="L379:L388" si="730">+G379+J379</f>
        <v>0</v>
      </c>
      <c r="M379" s="49">
        <f t="shared" ref="M379:M388" si="731">+H379+K379</f>
        <v>0</v>
      </c>
      <c r="N379" s="49">
        <f t="shared" ref="N379:N388" si="732">+L379+M379</f>
        <v>0</v>
      </c>
    </row>
    <row r="380" spans="1:14" x14ac:dyDescent="0.2">
      <c r="A380" s="81" t="s">
        <v>0</v>
      </c>
      <c r="B380" s="4"/>
      <c r="C380" s="4"/>
      <c r="D380" s="28">
        <f t="shared" si="714"/>
        <v>0</v>
      </c>
      <c r="E380" s="49"/>
      <c r="F380" s="49"/>
      <c r="G380" s="49">
        <f t="shared" si="727"/>
        <v>0</v>
      </c>
      <c r="H380" s="49">
        <f t="shared" si="728"/>
        <v>0</v>
      </c>
      <c r="I380" s="49">
        <f t="shared" si="729"/>
        <v>0</v>
      </c>
      <c r="J380" s="49"/>
      <c r="K380" s="49"/>
      <c r="L380" s="49">
        <f t="shared" si="730"/>
        <v>0</v>
      </c>
      <c r="M380" s="49">
        <f t="shared" si="731"/>
        <v>0</v>
      </c>
      <c r="N380" s="49">
        <f t="shared" si="732"/>
        <v>0</v>
      </c>
    </row>
    <row r="381" spans="1:14" x14ac:dyDescent="0.2">
      <c r="A381" s="81" t="s">
        <v>27</v>
      </c>
      <c r="B381" s="17"/>
      <c r="C381" s="17"/>
      <c r="D381" s="28">
        <f t="shared" si="714"/>
        <v>0</v>
      </c>
      <c r="E381" s="49"/>
      <c r="F381" s="49"/>
      <c r="G381" s="49">
        <f t="shared" si="727"/>
        <v>0</v>
      </c>
      <c r="H381" s="49">
        <f t="shared" si="728"/>
        <v>0</v>
      </c>
      <c r="I381" s="49">
        <f t="shared" si="729"/>
        <v>0</v>
      </c>
      <c r="J381" s="49"/>
      <c r="K381" s="49"/>
      <c r="L381" s="49">
        <f t="shared" si="730"/>
        <v>0</v>
      </c>
      <c r="M381" s="49">
        <f t="shared" si="731"/>
        <v>0</v>
      </c>
      <c r="N381" s="49">
        <f t="shared" si="732"/>
        <v>0</v>
      </c>
    </row>
    <row r="382" spans="1:14" x14ac:dyDescent="0.2">
      <c r="A382" s="81" t="s">
        <v>52</v>
      </c>
      <c r="B382" s="17"/>
      <c r="C382" s="17"/>
      <c r="D382" s="28">
        <f t="shared" si="714"/>
        <v>0</v>
      </c>
      <c r="E382" s="49"/>
      <c r="F382" s="49"/>
      <c r="G382" s="49">
        <f t="shared" si="727"/>
        <v>0</v>
      </c>
      <c r="H382" s="49">
        <f t="shared" si="728"/>
        <v>0</v>
      </c>
      <c r="I382" s="49">
        <f t="shared" si="729"/>
        <v>0</v>
      </c>
      <c r="J382" s="49"/>
      <c r="K382" s="49"/>
      <c r="L382" s="49">
        <f t="shared" si="730"/>
        <v>0</v>
      </c>
      <c r="M382" s="49">
        <f t="shared" si="731"/>
        <v>0</v>
      </c>
      <c r="N382" s="49">
        <f t="shared" si="732"/>
        <v>0</v>
      </c>
    </row>
    <row r="383" spans="1:14" x14ac:dyDescent="0.2">
      <c r="A383" s="81" t="s">
        <v>29</v>
      </c>
      <c r="B383" s="17"/>
      <c r="C383" s="17"/>
      <c r="D383" s="28">
        <f t="shared" si="714"/>
        <v>0</v>
      </c>
      <c r="E383" s="49"/>
      <c r="F383" s="49"/>
      <c r="G383" s="49">
        <f t="shared" si="727"/>
        <v>0</v>
      </c>
      <c r="H383" s="49">
        <f t="shared" si="728"/>
        <v>0</v>
      </c>
      <c r="I383" s="49">
        <f t="shared" si="729"/>
        <v>0</v>
      </c>
      <c r="J383" s="49"/>
      <c r="K383" s="49"/>
      <c r="L383" s="49">
        <f t="shared" si="730"/>
        <v>0</v>
      </c>
      <c r="M383" s="49">
        <f t="shared" si="731"/>
        <v>0</v>
      </c>
      <c r="N383" s="49">
        <f t="shared" si="732"/>
        <v>0</v>
      </c>
    </row>
    <row r="384" spans="1:14" x14ac:dyDescent="0.2">
      <c r="A384" s="81" t="s">
        <v>30</v>
      </c>
      <c r="B384" s="17"/>
      <c r="C384" s="17"/>
      <c r="D384" s="28">
        <f t="shared" si="714"/>
        <v>0</v>
      </c>
      <c r="E384" s="49"/>
      <c r="F384" s="49"/>
      <c r="G384" s="49">
        <f t="shared" si="727"/>
        <v>0</v>
      </c>
      <c r="H384" s="49">
        <f t="shared" si="728"/>
        <v>0</v>
      </c>
      <c r="I384" s="49">
        <f t="shared" si="729"/>
        <v>0</v>
      </c>
      <c r="J384" s="49"/>
      <c r="K384" s="49"/>
      <c r="L384" s="49">
        <f t="shared" si="730"/>
        <v>0</v>
      </c>
      <c r="M384" s="49">
        <f t="shared" si="731"/>
        <v>0</v>
      </c>
      <c r="N384" s="49">
        <f t="shared" si="732"/>
        <v>0</v>
      </c>
    </row>
    <row r="385" spans="1:229" x14ac:dyDescent="0.2">
      <c r="A385" s="81" t="s">
        <v>31</v>
      </c>
      <c r="B385" s="17"/>
      <c r="C385" s="17"/>
      <c r="D385" s="28">
        <f t="shared" si="714"/>
        <v>0</v>
      </c>
      <c r="E385" s="49"/>
      <c r="F385" s="49"/>
      <c r="G385" s="49">
        <f t="shared" si="727"/>
        <v>0</v>
      </c>
      <c r="H385" s="49">
        <f t="shared" si="728"/>
        <v>0</v>
      </c>
      <c r="I385" s="49">
        <f t="shared" si="729"/>
        <v>0</v>
      </c>
      <c r="J385" s="49"/>
      <c r="K385" s="49"/>
      <c r="L385" s="49">
        <f t="shared" si="730"/>
        <v>0</v>
      </c>
      <c r="M385" s="49">
        <f t="shared" si="731"/>
        <v>0</v>
      </c>
      <c r="N385" s="49">
        <f t="shared" si="732"/>
        <v>0</v>
      </c>
    </row>
    <row r="386" spans="1:229" x14ac:dyDescent="0.2">
      <c r="A386" s="81" t="s">
        <v>32</v>
      </c>
      <c r="B386" s="17"/>
      <c r="C386" s="17"/>
      <c r="D386" s="28">
        <f t="shared" si="714"/>
        <v>0</v>
      </c>
      <c r="E386" s="49"/>
      <c r="F386" s="49"/>
      <c r="G386" s="49">
        <f t="shared" si="727"/>
        <v>0</v>
      </c>
      <c r="H386" s="49">
        <f t="shared" si="728"/>
        <v>0</v>
      </c>
      <c r="I386" s="49">
        <f t="shared" si="729"/>
        <v>0</v>
      </c>
      <c r="J386" s="49"/>
      <c r="K386" s="49"/>
      <c r="L386" s="49">
        <f t="shared" si="730"/>
        <v>0</v>
      </c>
      <c r="M386" s="49">
        <f t="shared" si="731"/>
        <v>0</v>
      </c>
      <c r="N386" s="49">
        <f t="shared" si="732"/>
        <v>0</v>
      </c>
    </row>
    <row r="387" spans="1:229" s="30" customFormat="1" x14ac:dyDescent="0.2">
      <c r="A387" s="81" t="s">
        <v>33</v>
      </c>
      <c r="B387" s="17"/>
      <c r="C387" s="17"/>
      <c r="D387" s="28">
        <f t="shared" si="714"/>
        <v>0</v>
      </c>
      <c r="E387" s="49"/>
      <c r="F387" s="49"/>
      <c r="G387" s="49">
        <f t="shared" si="727"/>
        <v>0</v>
      </c>
      <c r="H387" s="49">
        <f t="shared" si="728"/>
        <v>0</v>
      </c>
      <c r="I387" s="49">
        <f t="shared" si="729"/>
        <v>0</v>
      </c>
      <c r="J387" s="49"/>
      <c r="K387" s="49"/>
      <c r="L387" s="49">
        <f t="shared" si="730"/>
        <v>0</v>
      </c>
      <c r="M387" s="49">
        <f t="shared" si="731"/>
        <v>0</v>
      </c>
      <c r="N387" s="49">
        <f t="shared" si="732"/>
        <v>0</v>
      </c>
    </row>
    <row r="388" spans="1:229" x14ac:dyDescent="0.2">
      <c r="A388" s="81" t="s">
        <v>34</v>
      </c>
      <c r="B388" s="17"/>
      <c r="C388" s="17"/>
      <c r="D388" s="28">
        <f t="shared" si="714"/>
        <v>0</v>
      </c>
      <c r="E388" s="49"/>
      <c r="F388" s="49"/>
      <c r="G388" s="49">
        <f t="shared" si="727"/>
        <v>0</v>
      </c>
      <c r="H388" s="49">
        <f t="shared" si="728"/>
        <v>0</v>
      </c>
      <c r="I388" s="49">
        <f t="shared" si="729"/>
        <v>0</v>
      </c>
      <c r="J388" s="49"/>
      <c r="K388" s="49"/>
      <c r="L388" s="49">
        <f t="shared" si="730"/>
        <v>0</v>
      </c>
      <c r="M388" s="49">
        <f t="shared" si="731"/>
        <v>0</v>
      </c>
      <c r="N388" s="49">
        <f t="shared" si="732"/>
        <v>0</v>
      </c>
    </row>
    <row r="389" spans="1:229" x14ac:dyDescent="0.2">
      <c r="A389" s="80" t="s">
        <v>20</v>
      </c>
      <c r="B389" s="15">
        <f>SUM(B391:B395)</f>
        <v>0</v>
      </c>
      <c r="C389" s="15">
        <f>SUM(C391:C395)</f>
        <v>0</v>
      </c>
      <c r="D389" s="27">
        <f t="shared" si="714"/>
        <v>0</v>
      </c>
      <c r="E389" s="15">
        <f t="shared" ref="E389:I389" si="733">SUM(E391:E395)</f>
        <v>0</v>
      </c>
      <c r="F389" s="15">
        <f t="shared" si="733"/>
        <v>0</v>
      </c>
      <c r="G389" s="15">
        <f t="shared" si="733"/>
        <v>0</v>
      </c>
      <c r="H389" s="15">
        <f t="shared" si="733"/>
        <v>0</v>
      </c>
      <c r="I389" s="15">
        <f t="shared" si="733"/>
        <v>0</v>
      </c>
      <c r="J389" s="15">
        <f t="shared" ref="J389:N389" si="734">SUM(J391:J395)</f>
        <v>0</v>
      </c>
      <c r="K389" s="15">
        <f t="shared" si="734"/>
        <v>0</v>
      </c>
      <c r="L389" s="15">
        <f t="shared" si="734"/>
        <v>0</v>
      </c>
      <c r="M389" s="15">
        <f t="shared" si="734"/>
        <v>0</v>
      </c>
      <c r="N389" s="15">
        <f t="shared" si="734"/>
        <v>0</v>
      </c>
    </row>
    <row r="390" spans="1:229" x14ac:dyDescent="0.2">
      <c r="A390" s="82" t="s">
        <v>25</v>
      </c>
      <c r="B390" s="17"/>
      <c r="C390" s="17"/>
      <c r="D390" s="28">
        <f t="shared" si="714"/>
        <v>0</v>
      </c>
      <c r="E390" s="49"/>
      <c r="F390" s="49"/>
      <c r="G390" s="49"/>
      <c r="H390" s="49"/>
      <c r="I390" s="49"/>
      <c r="J390" s="49"/>
      <c r="K390" s="49"/>
      <c r="L390" s="49"/>
      <c r="M390" s="49"/>
      <c r="N390" s="49"/>
    </row>
    <row r="391" spans="1:229" x14ac:dyDescent="0.2">
      <c r="A391" s="82" t="s">
        <v>35</v>
      </c>
      <c r="B391" s="17"/>
      <c r="C391" s="17"/>
      <c r="D391" s="28">
        <f t="shared" si="714"/>
        <v>0</v>
      </c>
      <c r="E391" s="49"/>
      <c r="F391" s="49"/>
      <c r="G391" s="49">
        <f t="shared" ref="G391:G397" si="735">+B391+E391</f>
        <v>0</v>
      </c>
      <c r="H391" s="49">
        <f t="shared" ref="H391:H397" si="736">+C391+F391</f>
        <v>0</v>
      </c>
      <c r="I391" s="49">
        <f t="shared" ref="I391:I397" si="737">+G391+H391</f>
        <v>0</v>
      </c>
      <c r="J391" s="49"/>
      <c r="K391" s="49"/>
      <c r="L391" s="49">
        <f t="shared" ref="L391:L397" si="738">+G391+J391</f>
        <v>0</v>
      </c>
      <c r="M391" s="49">
        <f t="shared" ref="M391:M397" si="739">+H391+K391</f>
        <v>0</v>
      </c>
      <c r="N391" s="49">
        <f t="shared" ref="N391:N397" si="740">+L391+M391</f>
        <v>0</v>
      </c>
    </row>
    <row r="392" spans="1:229" x14ac:dyDescent="0.2">
      <c r="A392" s="82" t="s">
        <v>36</v>
      </c>
      <c r="B392" s="17"/>
      <c r="C392" s="17"/>
      <c r="D392" s="28">
        <f t="shared" si="714"/>
        <v>0</v>
      </c>
      <c r="E392" s="49"/>
      <c r="F392" s="49"/>
      <c r="G392" s="49">
        <f t="shared" si="735"/>
        <v>0</v>
      </c>
      <c r="H392" s="49">
        <f t="shared" si="736"/>
        <v>0</v>
      </c>
      <c r="I392" s="49">
        <f t="shared" si="737"/>
        <v>0</v>
      </c>
      <c r="J392" s="49"/>
      <c r="K392" s="49"/>
      <c r="L392" s="49">
        <f t="shared" si="738"/>
        <v>0</v>
      </c>
      <c r="M392" s="49">
        <f t="shared" si="739"/>
        <v>0</v>
      </c>
      <c r="N392" s="49">
        <f t="shared" si="740"/>
        <v>0</v>
      </c>
    </row>
    <row r="393" spans="1:229" s="30" customFormat="1" x14ac:dyDescent="0.2">
      <c r="A393" s="82" t="s">
        <v>37</v>
      </c>
      <c r="B393" s="17"/>
      <c r="C393" s="17"/>
      <c r="D393" s="28">
        <f t="shared" si="714"/>
        <v>0</v>
      </c>
      <c r="E393" s="49"/>
      <c r="F393" s="49"/>
      <c r="G393" s="49">
        <f t="shared" si="735"/>
        <v>0</v>
      </c>
      <c r="H393" s="49">
        <f t="shared" si="736"/>
        <v>0</v>
      </c>
      <c r="I393" s="49">
        <f t="shared" si="737"/>
        <v>0</v>
      </c>
      <c r="J393" s="49"/>
      <c r="K393" s="49"/>
      <c r="L393" s="49">
        <f t="shared" si="738"/>
        <v>0</v>
      </c>
      <c r="M393" s="49">
        <f t="shared" si="739"/>
        <v>0</v>
      </c>
      <c r="N393" s="49">
        <f t="shared" si="740"/>
        <v>0</v>
      </c>
    </row>
    <row r="394" spans="1:229" s="30" customFormat="1" x14ac:dyDescent="0.2">
      <c r="A394" s="82" t="s">
        <v>38</v>
      </c>
      <c r="B394" s="17"/>
      <c r="C394" s="17"/>
      <c r="D394" s="28">
        <f t="shared" si="714"/>
        <v>0</v>
      </c>
      <c r="E394" s="49"/>
      <c r="F394" s="49"/>
      <c r="G394" s="49">
        <f t="shared" si="735"/>
        <v>0</v>
      </c>
      <c r="H394" s="49">
        <f t="shared" si="736"/>
        <v>0</v>
      </c>
      <c r="I394" s="49">
        <f t="shared" si="737"/>
        <v>0</v>
      </c>
      <c r="J394" s="49"/>
      <c r="K394" s="49"/>
      <c r="L394" s="49">
        <f t="shared" si="738"/>
        <v>0</v>
      </c>
      <c r="M394" s="49">
        <f t="shared" si="739"/>
        <v>0</v>
      </c>
      <c r="N394" s="49">
        <f t="shared" si="740"/>
        <v>0</v>
      </c>
    </row>
    <row r="395" spans="1:229" s="30" customFormat="1" x14ac:dyDescent="0.2">
      <c r="A395" s="82" t="s">
        <v>39</v>
      </c>
      <c r="B395" s="17"/>
      <c r="C395" s="17"/>
      <c r="D395" s="28">
        <f t="shared" si="714"/>
        <v>0</v>
      </c>
      <c r="E395" s="49"/>
      <c r="F395" s="49"/>
      <c r="G395" s="49">
        <f t="shared" si="735"/>
        <v>0</v>
      </c>
      <c r="H395" s="49">
        <f t="shared" si="736"/>
        <v>0</v>
      </c>
      <c r="I395" s="49">
        <f t="shared" si="737"/>
        <v>0</v>
      </c>
      <c r="J395" s="49"/>
      <c r="K395" s="49"/>
      <c r="L395" s="49">
        <f t="shared" si="738"/>
        <v>0</v>
      </c>
      <c r="M395" s="49">
        <f t="shared" si="739"/>
        <v>0</v>
      </c>
      <c r="N395" s="49">
        <f t="shared" si="740"/>
        <v>0</v>
      </c>
    </row>
    <row r="396" spans="1:229" x14ac:dyDescent="0.2">
      <c r="A396" s="79" t="s">
        <v>40</v>
      </c>
      <c r="B396" s="19"/>
      <c r="C396" s="19"/>
      <c r="D396" s="25">
        <f t="shared" si="714"/>
        <v>0</v>
      </c>
      <c r="E396" s="49"/>
      <c r="F396" s="49"/>
      <c r="G396" s="49">
        <f t="shared" si="735"/>
        <v>0</v>
      </c>
      <c r="H396" s="49">
        <f t="shared" si="736"/>
        <v>0</v>
      </c>
      <c r="I396" s="49">
        <f t="shared" si="737"/>
        <v>0</v>
      </c>
      <c r="J396" s="49"/>
      <c r="K396" s="49"/>
      <c r="L396" s="49">
        <f t="shared" si="738"/>
        <v>0</v>
      </c>
      <c r="M396" s="49">
        <f t="shared" si="739"/>
        <v>0</v>
      </c>
      <c r="N396" s="49">
        <f t="shared" si="740"/>
        <v>0</v>
      </c>
    </row>
    <row r="397" spans="1:229" x14ac:dyDescent="0.2">
      <c r="A397" s="79" t="s">
        <v>41</v>
      </c>
      <c r="B397" s="31"/>
      <c r="C397" s="31"/>
      <c r="D397" s="25">
        <f t="shared" si="714"/>
        <v>0</v>
      </c>
      <c r="E397" s="49"/>
      <c r="F397" s="49"/>
      <c r="G397" s="49">
        <f t="shared" si="735"/>
        <v>0</v>
      </c>
      <c r="H397" s="49">
        <f t="shared" si="736"/>
        <v>0</v>
      </c>
      <c r="I397" s="49">
        <f t="shared" si="737"/>
        <v>0</v>
      </c>
      <c r="J397" s="49"/>
      <c r="K397" s="49"/>
      <c r="L397" s="49">
        <f t="shared" si="738"/>
        <v>0</v>
      </c>
      <c r="M397" s="49">
        <f t="shared" si="739"/>
        <v>0</v>
      </c>
      <c r="N397" s="49">
        <f t="shared" si="740"/>
        <v>0</v>
      </c>
    </row>
    <row r="398" spans="1:229" x14ac:dyDescent="0.2">
      <c r="A398" s="80" t="s">
        <v>42</v>
      </c>
      <c r="B398" s="15">
        <f>SUM(B374,B375,B376,B377,B389,B396,B397)</f>
        <v>0</v>
      </c>
      <c r="C398" s="15">
        <f>SUM(C374,C375,C376,C377,C389,C396,C397)</f>
        <v>0</v>
      </c>
      <c r="D398" s="27">
        <f t="shared" si="714"/>
        <v>0</v>
      </c>
      <c r="E398" s="15">
        <f t="shared" ref="E398" si="741">SUM(E374,E375,E376,E377,E389,E396,E397)</f>
        <v>0</v>
      </c>
      <c r="F398" s="15">
        <f t="shared" ref="F398" si="742">SUM(F374,F375,F376,F377,F389,F396,F397)</f>
        <v>0</v>
      </c>
      <c r="G398" s="15">
        <f t="shared" ref="G398" si="743">SUM(G374,G375,G376,G377,G389,G396,G397)</f>
        <v>0</v>
      </c>
      <c r="H398" s="15">
        <f t="shared" ref="H398" si="744">SUM(H374,H375,H376,H377,H389,H396,H397)</f>
        <v>0</v>
      </c>
      <c r="I398" s="15">
        <f t="shared" ref="I398:M398" si="745">SUM(I374,I375,I376,I377,I389,I396,I397)</f>
        <v>0</v>
      </c>
      <c r="J398" s="15">
        <f t="shared" si="745"/>
        <v>0</v>
      </c>
      <c r="K398" s="15">
        <f t="shared" si="745"/>
        <v>0</v>
      </c>
      <c r="L398" s="15">
        <f t="shared" si="745"/>
        <v>0</v>
      </c>
      <c r="M398" s="15">
        <f t="shared" si="745"/>
        <v>0</v>
      </c>
      <c r="N398" s="15">
        <f t="shared" ref="N398" si="746">SUM(N374,N375,N376,N377,N389,N396,N397)</f>
        <v>0</v>
      </c>
    </row>
    <row r="399" spans="1:229" x14ac:dyDescent="0.2">
      <c r="A399" s="83" t="s">
        <v>67</v>
      </c>
      <c r="B399" s="68"/>
      <c r="C399" s="15"/>
      <c r="D399" s="27"/>
      <c r="E399" s="69"/>
      <c r="F399" s="70"/>
      <c r="G399" s="24">
        <f>+B399+E399</f>
        <v>0</v>
      </c>
      <c r="H399" s="23">
        <f>+C399+F399</f>
        <v>0</v>
      </c>
      <c r="I399" s="25">
        <f>SUM(G399:H399)</f>
        <v>0</v>
      </c>
      <c r="J399" s="69"/>
      <c r="K399" s="70"/>
      <c r="L399" s="24">
        <f>+G399+J399</f>
        <v>0</v>
      </c>
      <c r="M399" s="23">
        <f>+H399+K399</f>
        <v>0</v>
      </c>
      <c r="N399" s="25">
        <f>SUM(L399:M399)</f>
        <v>0</v>
      </c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X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  <c r="DX399" s="6"/>
      <c r="DY399" s="6"/>
      <c r="DZ399" s="6"/>
      <c r="EA399" s="6"/>
      <c r="EB399" s="6"/>
      <c r="EC399" s="6"/>
      <c r="ED399" s="6"/>
      <c r="EE399" s="6"/>
      <c r="EF399" s="6"/>
      <c r="EG399" s="6"/>
      <c r="EH399" s="6"/>
      <c r="EI399" s="6"/>
      <c r="EJ399" s="6"/>
      <c r="EK399" s="6"/>
      <c r="EL399" s="6"/>
      <c r="EM399" s="6"/>
      <c r="EN399" s="6"/>
      <c r="EO399" s="6"/>
      <c r="EP399" s="6"/>
      <c r="EQ399" s="6"/>
      <c r="ER399" s="6"/>
      <c r="ES399" s="6"/>
      <c r="ET399" s="6"/>
      <c r="EU399" s="6"/>
      <c r="EV399" s="6"/>
      <c r="EW399" s="6"/>
      <c r="EX399" s="6"/>
      <c r="EY399" s="6"/>
      <c r="EZ399" s="6"/>
      <c r="FA399" s="6"/>
      <c r="FB399" s="6"/>
      <c r="FC399" s="6"/>
      <c r="FD399" s="6"/>
      <c r="FE399" s="6"/>
      <c r="FF399" s="6"/>
      <c r="FG399" s="6"/>
      <c r="FH399" s="6"/>
      <c r="FI399" s="6"/>
      <c r="FJ399" s="6"/>
      <c r="FK399" s="6"/>
      <c r="FL399" s="6"/>
      <c r="FM399" s="6"/>
      <c r="FN399" s="6"/>
      <c r="FO399" s="6"/>
      <c r="FP399" s="6"/>
      <c r="FQ399" s="6"/>
      <c r="FR399" s="6"/>
      <c r="FS399" s="6"/>
      <c r="FT399" s="6"/>
      <c r="FU399" s="6"/>
      <c r="FV399" s="6"/>
      <c r="FW399" s="6"/>
      <c r="FX399" s="6"/>
      <c r="FY399" s="6"/>
      <c r="FZ399" s="6"/>
      <c r="GA399" s="6"/>
      <c r="GB399" s="6"/>
      <c r="GC399" s="6"/>
      <c r="GD399" s="6"/>
      <c r="GE399" s="6"/>
      <c r="GF399" s="6"/>
      <c r="GG399" s="6"/>
      <c r="GH399" s="6"/>
      <c r="GI399" s="6"/>
      <c r="GJ399" s="6"/>
      <c r="GK399" s="6"/>
      <c r="GL399" s="6"/>
      <c r="GM399" s="6"/>
      <c r="GN399" s="6"/>
      <c r="GO399" s="6"/>
      <c r="GP399" s="6"/>
      <c r="GQ399" s="6"/>
      <c r="GR399" s="6"/>
      <c r="GS399" s="6"/>
      <c r="GT399" s="6"/>
      <c r="GU399" s="6"/>
      <c r="GV399" s="6"/>
      <c r="GW399" s="6"/>
      <c r="GX399" s="6"/>
      <c r="GY399" s="6"/>
      <c r="GZ399" s="6"/>
      <c r="HA399" s="6"/>
      <c r="HB399" s="6"/>
      <c r="HC399" s="6"/>
      <c r="HD399" s="6"/>
      <c r="HE399" s="6"/>
      <c r="HF399" s="6"/>
      <c r="HG399" s="6"/>
      <c r="HH399" s="6"/>
      <c r="HI399" s="6"/>
      <c r="HJ399" s="6"/>
      <c r="HK399" s="6"/>
      <c r="HL399" s="6"/>
      <c r="HM399" s="6"/>
      <c r="HN399" s="6"/>
      <c r="HO399" s="6"/>
      <c r="HP399" s="6"/>
      <c r="HQ399" s="6"/>
      <c r="HR399" s="6"/>
      <c r="HS399" s="6"/>
      <c r="HT399" s="6"/>
      <c r="HU399" s="6"/>
    </row>
    <row r="400" spans="1:229" s="30" customFormat="1" x14ac:dyDescent="0.2">
      <c r="A400" s="84" t="s">
        <v>60</v>
      </c>
      <c r="B400" s="50">
        <v>167827</v>
      </c>
      <c r="C400" s="31"/>
      <c r="D400" s="25">
        <f t="shared" si="714"/>
        <v>167827</v>
      </c>
      <c r="E400" s="49"/>
      <c r="F400" s="49"/>
      <c r="G400" s="49">
        <f t="shared" ref="G400" si="747">+B400+E400</f>
        <v>167827</v>
      </c>
      <c r="H400" s="49">
        <f t="shared" ref="H400" si="748">+C400+F400</f>
        <v>0</v>
      </c>
      <c r="I400" s="49">
        <f t="shared" ref="I400" si="749">+G400+H400</f>
        <v>167827</v>
      </c>
      <c r="J400" s="49"/>
      <c r="K400" s="49"/>
      <c r="L400" s="49">
        <f t="shared" ref="L400" si="750">+G400+J400</f>
        <v>167827</v>
      </c>
      <c r="M400" s="49">
        <f t="shared" ref="M400" si="751">+H400+K400</f>
        <v>0</v>
      </c>
      <c r="N400" s="49">
        <f t="shared" ref="N400" si="752">+L400+M400</f>
        <v>167827</v>
      </c>
    </row>
    <row r="401" spans="1:14" x14ac:dyDescent="0.2">
      <c r="A401" s="80" t="s">
        <v>43</v>
      </c>
      <c r="B401" s="15">
        <f>SUM(B398:B400)</f>
        <v>167827</v>
      </c>
      <c r="C401" s="15">
        <f>SUM(C398:C400)</f>
        <v>0</v>
      </c>
      <c r="D401" s="27">
        <f t="shared" si="714"/>
        <v>167827</v>
      </c>
      <c r="E401" s="15">
        <f t="shared" ref="E401" si="753">SUM(E398:E400)</f>
        <v>0</v>
      </c>
      <c r="F401" s="15">
        <f t="shared" ref="F401" si="754">SUM(F398:F400)</f>
        <v>0</v>
      </c>
      <c r="G401" s="15">
        <f t="shared" ref="G401" si="755">SUM(G398:G400)</f>
        <v>167827</v>
      </c>
      <c r="H401" s="15">
        <f t="shared" ref="H401" si="756">SUM(H398:H400)</f>
        <v>0</v>
      </c>
      <c r="I401" s="15">
        <f t="shared" ref="I401:M401" si="757">SUM(I398:I400)</f>
        <v>167827</v>
      </c>
      <c r="J401" s="15">
        <f t="shared" si="757"/>
        <v>0</v>
      </c>
      <c r="K401" s="15">
        <f t="shared" si="757"/>
        <v>0</v>
      </c>
      <c r="L401" s="15">
        <f t="shared" si="757"/>
        <v>167827</v>
      </c>
      <c r="M401" s="15">
        <f t="shared" si="757"/>
        <v>0</v>
      </c>
      <c r="N401" s="15">
        <f t="shared" ref="N401" si="758">SUM(N398:N400)</f>
        <v>167827</v>
      </c>
    </row>
    <row r="402" spans="1:14" x14ac:dyDescent="0.2">
      <c r="A402" s="79"/>
      <c r="B402" s="34"/>
      <c r="C402" s="35"/>
      <c r="D402" s="25"/>
      <c r="E402" s="49"/>
      <c r="F402" s="49"/>
      <c r="G402" s="49"/>
      <c r="H402" s="49"/>
      <c r="I402" s="49"/>
      <c r="J402" s="49"/>
      <c r="K402" s="49"/>
      <c r="L402" s="49"/>
      <c r="M402" s="49"/>
      <c r="N402" s="49"/>
    </row>
    <row r="403" spans="1:14" x14ac:dyDescent="0.2">
      <c r="A403" s="85" t="s">
        <v>2</v>
      </c>
      <c r="B403" s="36"/>
      <c r="C403" s="35"/>
      <c r="D403" s="25"/>
      <c r="E403" s="49"/>
      <c r="F403" s="49"/>
      <c r="G403" s="49"/>
      <c r="H403" s="49"/>
      <c r="I403" s="49"/>
      <c r="J403" s="49"/>
      <c r="K403" s="49"/>
      <c r="L403" s="49"/>
      <c r="M403" s="49"/>
      <c r="N403" s="49"/>
    </row>
    <row r="404" spans="1:14" x14ac:dyDescent="0.2">
      <c r="A404" s="79" t="s">
        <v>3</v>
      </c>
      <c r="B404" s="36">
        <v>128102</v>
      </c>
      <c r="C404" s="35"/>
      <c r="D404" s="25">
        <f t="shared" ref="D404:D418" si="759">SUM(B404:C404)</f>
        <v>128102</v>
      </c>
      <c r="E404" s="49"/>
      <c r="F404" s="49"/>
      <c r="G404" s="49">
        <f t="shared" ref="G404:G405" si="760">+B404+E404</f>
        <v>128102</v>
      </c>
      <c r="H404" s="49">
        <f t="shared" ref="H404:H405" si="761">+C404+F404</f>
        <v>0</v>
      </c>
      <c r="I404" s="49">
        <f t="shared" ref="I404:I405" si="762">+G404+H404</f>
        <v>128102</v>
      </c>
      <c r="J404" s="49"/>
      <c r="K404" s="49"/>
      <c r="L404" s="49">
        <f t="shared" ref="L404:L405" si="763">+G404+J404</f>
        <v>128102</v>
      </c>
      <c r="M404" s="49">
        <f t="shared" ref="M404:M405" si="764">+H404+K404</f>
        <v>0</v>
      </c>
      <c r="N404" s="49">
        <f t="shared" ref="N404:N405" si="765">+L404+M404</f>
        <v>128102</v>
      </c>
    </row>
    <row r="405" spans="1:14" s="30" customFormat="1" x14ac:dyDescent="0.2">
      <c r="A405" s="79" t="s">
        <v>17</v>
      </c>
      <c r="B405" s="36">
        <v>16641</v>
      </c>
      <c r="C405" s="35"/>
      <c r="D405" s="25">
        <f t="shared" si="759"/>
        <v>16641</v>
      </c>
      <c r="E405" s="49"/>
      <c r="F405" s="49"/>
      <c r="G405" s="49">
        <f t="shared" si="760"/>
        <v>16641</v>
      </c>
      <c r="H405" s="49">
        <f t="shared" si="761"/>
        <v>0</v>
      </c>
      <c r="I405" s="49">
        <f t="shared" si="762"/>
        <v>16641</v>
      </c>
      <c r="J405" s="49"/>
      <c r="K405" s="49"/>
      <c r="L405" s="49">
        <f t="shared" si="763"/>
        <v>16641</v>
      </c>
      <c r="M405" s="49">
        <f t="shared" si="764"/>
        <v>0</v>
      </c>
      <c r="N405" s="49">
        <f t="shared" si="765"/>
        <v>16641</v>
      </c>
    </row>
    <row r="406" spans="1:14" x14ac:dyDescent="0.2">
      <c r="A406" s="80" t="s">
        <v>4</v>
      </c>
      <c r="B406" s="38">
        <f>SUM(B404:B405)</f>
        <v>144743</v>
      </c>
      <c r="C406" s="38">
        <f>SUM(C404:C405)</f>
        <v>0</v>
      </c>
      <c r="D406" s="39">
        <f t="shared" si="759"/>
        <v>144743</v>
      </c>
      <c r="E406" s="38">
        <f t="shared" ref="E406" si="766">SUM(E404:E405)</f>
        <v>0</v>
      </c>
      <c r="F406" s="38">
        <f t="shared" ref="F406" si="767">SUM(F404:F405)</f>
        <v>0</v>
      </c>
      <c r="G406" s="38">
        <f t="shared" ref="G406" si="768">SUM(G404:G405)</f>
        <v>144743</v>
      </c>
      <c r="H406" s="38">
        <f t="shared" ref="H406" si="769">SUM(H404:H405)</f>
        <v>0</v>
      </c>
      <c r="I406" s="66">
        <f t="shared" ref="I406:M406" si="770">SUM(I404:I405)</f>
        <v>144743</v>
      </c>
      <c r="J406" s="38">
        <f t="shared" si="770"/>
        <v>0</v>
      </c>
      <c r="K406" s="38">
        <f t="shared" si="770"/>
        <v>0</v>
      </c>
      <c r="L406" s="38">
        <f t="shared" si="770"/>
        <v>144743</v>
      </c>
      <c r="M406" s="38">
        <f t="shared" si="770"/>
        <v>0</v>
      </c>
      <c r="N406" s="66">
        <f t="shared" ref="N406" si="771">SUM(N404:N405)</f>
        <v>144743</v>
      </c>
    </row>
    <row r="407" spans="1:14" x14ac:dyDescent="0.2">
      <c r="A407" s="79" t="s">
        <v>5</v>
      </c>
      <c r="B407" s="36">
        <v>22244</v>
      </c>
      <c r="C407" s="40"/>
      <c r="D407" s="41">
        <f t="shared" si="759"/>
        <v>22244</v>
      </c>
      <c r="E407" s="49"/>
      <c r="F407" s="49"/>
      <c r="G407" s="49">
        <f t="shared" ref="G407:G409" si="772">+B407+E407</f>
        <v>22244</v>
      </c>
      <c r="H407" s="49">
        <f t="shared" ref="H407:H409" si="773">+C407+F407</f>
        <v>0</v>
      </c>
      <c r="I407" s="49">
        <f t="shared" ref="I407:I409" si="774">+G407+H407</f>
        <v>22244</v>
      </c>
      <c r="J407" s="49"/>
      <c r="K407" s="49"/>
      <c r="L407" s="49">
        <f t="shared" ref="L407:L409" si="775">+G407+J407</f>
        <v>22244</v>
      </c>
      <c r="M407" s="49">
        <f t="shared" ref="M407:M409" si="776">+H407+K407</f>
        <v>0</v>
      </c>
      <c r="N407" s="49">
        <f t="shared" ref="N407:N409" si="777">+L407+M407</f>
        <v>22244</v>
      </c>
    </row>
    <row r="408" spans="1:14" x14ac:dyDescent="0.2">
      <c r="A408" s="79" t="s">
        <v>44</v>
      </c>
      <c r="B408" s="34"/>
      <c r="C408" s="40"/>
      <c r="D408" s="41">
        <f t="shared" si="759"/>
        <v>0</v>
      </c>
      <c r="E408" s="49"/>
      <c r="F408" s="49"/>
      <c r="G408" s="49">
        <f t="shared" si="772"/>
        <v>0</v>
      </c>
      <c r="H408" s="49">
        <f t="shared" si="773"/>
        <v>0</v>
      </c>
      <c r="I408" s="49">
        <f t="shared" si="774"/>
        <v>0</v>
      </c>
      <c r="J408" s="49"/>
      <c r="K408" s="49"/>
      <c r="L408" s="49">
        <f t="shared" si="775"/>
        <v>0</v>
      </c>
      <c r="M408" s="49">
        <f t="shared" si="776"/>
        <v>0</v>
      </c>
      <c r="N408" s="49">
        <f t="shared" si="777"/>
        <v>0</v>
      </c>
    </row>
    <row r="409" spans="1:14" x14ac:dyDescent="0.2">
      <c r="A409" s="79" t="s">
        <v>45</v>
      </c>
      <c r="B409" s="34"/>
      <c r="C409" s="35"/>
      <c r="D409" s="41">
        <f t="shared" si="759"/>
        <v>0</v>
      </c>
      <c r="E409" s="49"/>
      <c r="F409" s="49"/>
      <c r="G409" s="49">
        <f t="shared" si="772"/>
        <v>0</v>
      </c>
      <c r="H409" s="49">
        <f t="shared" si="773"/>
        <v>0</v>
      </c>
      <c r="I409" s="49">
        <f t="shared" si="774"/>
        <v>0</v>
      </c>
      <c r="J409" s="49"/>
      <c r="K409" s="49"/>
      <c r="L409" s="49">
        <f t="shared" si="775"/>
        <v>0</v>
      </c>
      <c r="M409" s="49">
        <f t="shared" si="776"/>
        <v>0</v>
      </c>
      <c r="N409" s="49">
        <f t="shared" si="777"/>
        <v>0</v>
      </c>
    </row>
    <row r="410" spans="1:14" x14ac:dyDescent="0.2">
      <c r="A410" s="80" t="s">
        <v>46</v>
      </c>
      <c r="B410" s="38">
        <f>SUM(B406:B409)</f>
        <v>166987</v>
      </c>
      <c r="C410" s="38">
        <f>SUM(C406:C409)</f>
        <v>0</v>
      </c>
      <c r="D410" s="39">
        <f t="shared" si="759"/>
        <v>166987</v>
      </c>
      <c r="E410" s="38">
        <f t="shared" ref="E410" si="778">SUM(E406:E409)</f>
        <v>0</v>
      </c>
      <c r="F410" s="38">
        <f t="shared" ref="F410" si="779">SUM(F406:F409)</f>
        <v>0</v>
      </c>
      <c r="G410" s="38">
        <f t="shared" ref="G410" si="780">SUM(G406:G409)</f>
        <v>166987</v>
      </c>
      <c r="H410" s="38">
        <f t="shared" ref="H410" si="781">SUM(H406:H409)</f>
        <v>0</v>
      </c>
      <c r="I410" s="66">
        <f t="shared" ref="I410:M410" si="782">SUM(I406:I409)</f>
        <v>166987</v>
      </c>
      <c r="J410" s="38">
        <f t="shared" si="782"/>
        <v>0</v>
      </c>
      <c r="K410" s="38">
        <f t="shared" si="782"/>
        <v>0</v>
      </c>
      <c r="L410" s="38">
        <f t="shared" si="782"/>
        <v>166987</v>
      </c>
      <c r="M410" s="38">
        <f t="shared" si="782"/>
        <v>0</v>
      </c>
      <c r="N410" s="66">
        <f t="shared" ref="N410" si="783">SUM(N406:N409)</f>
        <v>166987</v>
      </c>
    </row>
    <row r="411" spans="1:14" s="30" customFormat="1" x14ac:dyDescent="0.2">
      <c r="A411" s="79" t="s">
        <v>6</v>
      </c>
      <c r="B411" s="42">
        <v>840</v>
      </c>
      <c r="C411" s="38"/>
      <c r="D411" s="41">
        <f t="shared" si="759"/>
        <v>840</v>
      </c>
      <c r="E411" s="49"/>
      <c r="F411" s="49"/>
      <c r="G411" s="49">
        <f t="shared" ref="G411:G413" si="784">+B411+E411</f>
        <v>840</v>
      </c>
      <c r="H411" s="49">
        <f t="shared" ref="H411:H413" si="785">+C411+F411</f>
        <v>0</v>
      </c>
      <c r="I411" s="49">
        <f t="shared" ref="I411:I413" si="786">+G411+H411</f>
        <v>840</v>
      </c>
      <c r="J411" s="49"/>
      <c r="K411" s="49"/>
      <c r="L411" s="49">
        <f t="shared" ref="L411:L413" si="787">+G411+J411</f>
        <v>840</v>
      </c>
      <c r="M411" s="49">
        <f t="shared" ref="M411:M413" si="788">+H411+K411</f>
        <v>0</v>
      </c>
      <c r="N411" s="49">
        <f t="shared" ref="N411:N413" si="789">+L411+M411</f>
        <v>840</v>
      </c>
    </row>
    <row r="412" spans="1:14" x14ac:dyDescent="0.2">
      <c r="A412" s="79" t="s">
        <v>7</v>
      </c>
      <c r="B412" s="34"/>
      <c r="C412" s="34"/>
      <c r="D412" s="41">
        <f t="shared" si="759"/>
        <v>0</v>
      </c>
      <c r="E412" s="49"/>
      <c r="F412" s="49"/>
      <c r="G412" s="49">
        <f t="shared" si="784"/>
        <v>0</v>
      </c>
      <c r="H412" s="49">
        <f t="shared" si="785"/>
        <v>0</v>
      </c>
      <c r="I412" s="49">
        <f t="shared" si="786"/>
        <v>0</v>
      </c>
      <c r="J412" s="49"/>
      <c r="K412" s="49"/>
      <c r="L412" s="49">
        <f t="shared" si="787"/>
        <v>0</v>
      </c>
      <c r="M412" s="49">
        <f t="shared" si="788"/>
        <v>0</v>
      </c>
      <c r="N412" s="49">
        <f t="shared" si="789"/>
        <v>0</v>
      </c>
    </row>
    <row r="413" spans="1:14" x14ac:dyDescent="0.2">
      <c r="A413" s="79" t="s">
        <v>47</v>
      </c>
      <c r="B413" s="34"/>
      <c r="C413" s="34"/>
      <c r="D413" s="41">
        <f t="shared" si="759"/>
        <v>0</v>
      </c>
      <c r="E413" s="49"/>
      <c r="F413" s="49"/>
      <c r="G413" s="49">
        <f t="shared" si="784"/>
        <v>0</v>
      </c>
      <c r="H413" s="49">
        <f t="shared" si="785"/>
        <v>0</v>
      </c>
      <c r="I413" s="49">
        <f t="shared" si="786"/>
        <v>0</v>
      </c>
      <c r="J413" s="49"/>
      <c r="K413" s="49"/>
      <c r="L413" s="49">
        <f t="shared" si="787"/>
        <v>0</v>
      </c>
      <c r="M413" s="49">
        <f t="shared" si="788"/>
        <v>0</v>
      </c>
      <c r="N413" s="49">
        <f t="shared" si="789"/>
        <v>0</v>
      </c>
    </row>
    <row r="414" spans="1:14" x14ac:dyDescent="0.2">
      <c r="A414" s="80" t="s">
        <v>48</v>
      </c>
      <c r="B414" s="43">
        <f>SUM(B411:B413)</f>
        <v>840</v>
      </c>
      <c r="C414" s="43">
        <f>SUM(C411:C413)</f>
        <v>0</v>
      </c>
      <c r="D414" s="27">
        <f t="shared" si="759"/>
        <v>840</v>
      </c>
      <c r="E414" s="43">
        <f t="shared" ref="E414" si="790">SUM(E411:E413)</f>
        <v>0</v>
      </c>
      <c r="F414" s="43">
        <f t="shared" ref="F414" si="791">SUM(F411:F413)</f>
        <v>0</v>
      </c>
      <c r="G414" s="43">
        <f t="shared" ref="G414" si="792">SUM(G411:G413)</f>
        <v>840</v>
      </c>
      <c r="H414" s="43">
        <f t="shared" ref="H414" si="793">SUM(H411:H413)</f>
        <v>0</v>
      </c>
      <c r="I414" s="65">
        <f t="shared" ref="I414:M414" si="794">SUM(I411:I413)</f>
        <v>840</v>
      </c>
      <c r="J414" s="43">
        <f t="shared" si="794"/>
        <v>0</v>
      </c>
      <c r="K414" s="43">
        <f t="shared" si="794"/>
        <v>0</v>
      </c>
      <c r="L414" s="43">
        <f t="shared" si="794"/>
        <v>840</v>
      </c>
      <c r="M414" s="43">
        <f t="shared" si="794"/>
        <v>0</v>
      </c>
      <c r="N414" s="65">
        <f t="shared" ref="N414" si="795">SUM(N411:N413)</f>
        <v>840</v>
      </c>
    </row>
    <row r="415" spans="1:14" x14ac:dyDescent="0.2">
      <c r="A415" s="80" t="s">
        <v>49</v>
      </c>
      <c r="B415" s="44">
        <f>SUM(B410,B414)</f>
        <v>167827</v>
      </c>
      <c r="C415" s="44">
        <f>SUM(C410,C414)</f>
        <v>0</v>
      </c>
      <c r="D415" s="27">
        <f t="shared" si="759"/>
        <v>167827</v>
      </c>
      <c r="E415" s="44">
        <f t="shared" ref="E415" si="796">SUM(E410,E414)</f>
        <v>0</v>
      </c>
      <c r="F415" s="44">
        <f t="shared" ref="F415" si="797">SUM(F410,F414)</f>
        <v>0</v>
      </c>
      <c r="G415" s="44">
        <f t="shared" ref="G415" si="798">SUM(G410,G414)</f>
        <v>167827</v>
      </c>
      <c r="H415" s="44">
        <f t="shared" ref="H415" si="799">SUM(H410,H414)</f>
        <v>0</v>
      </c>
      <c r="I415" s="67">
        <f t="shared" ref="I415:M415" si="800">SUM(I410,I414)</f>
        <v>167827</v>
      </c>
      <c r="J415" s="44">
        <f t="shared" si="800"/>
        <v>0</v>
      </c>
      <c r="K415" s="44">
        <f t="shared" si="800"/>
        <v>0</v>
      </c>
      <c r="L415" s="44">
        <f t="shared" si="800"/>
        <v>167827</v>
      </c>
      <c r="M415" s="44">
        <f t="shared" si="800"/>
        <v>0</v>
      </c>
      <c r="N415" s="67">
        <f t="shared" ref="N415" si="801">SUM(N410,N414)</f>
        <v>167827</v>
      </c>
    </row>
    <row r="416" spans="1:14" x14ac:dyDescent="0.2">
      <c r="A416" s="84" t="s">
        <v>50</v>
      </c>
      <c r="B416" s="34"/>
      <c r="C416" s="35"/>
      <c r="D416" s="41">
        <f t="shared" si="759"/>
        <v>0</v>
      </c>
      <c r="E416" s="49"/>
      <c r="F416" s="49"/>
      <c r="G416" s="49">
        <f t="shared" ref="G416" si="802">+B416+E416</f>
        <v>0</v>
      </c>
      <c r="H416" s="49">
        <f t="shared" ref="H416" si="803">+C416+F416</f>
        <v>0</v>
      </c>
      <c r="I416" s="49">
        <f t="shared" ref="I416" si="804">+G416+H416</f>
        <v>0</v>
      </c>
      <c r="J416" s="49"/>
      <c r="K416" s="49"/>
      <c r="L416" s="49">
        <f t="shared" ref="L416" si="805">+G416+J416</f>
        <v>0</v>
      </c>
      <c r="M416" s="49">
        <f t="shared" ref="M416" si="806">+H416+K416</f>
        <v>0</v>
      </c>
      <c r="N416" s="49">
        <f t="shared" ref="N416" si="807">+L416+M416</f>
        <v>0</v>
      </c>
    </row>
    <row r="417" spans="1:14" s="30" customFormat="1" x14ac:dyDescent="0.2">
      <c r="A417" s="88" t="s">
        <v>51</v>
      </c>
      <c r="B417" s="38">
        <f>SUM(B415:B416)</f>
        <v>167827</v>
      </c>
      <c r="C417" s="38">
        <f>SUM(C412:C416)</f>
        <v>0</v>
      </c>
      <c r="D417" s="39">
        <f t="shared" si="759"/>
        <v>167827</v>
      </c>
      <c r="E417" s="38">
        <f t="shared" ref="E417" si="808">SUM(E415:E416)</f>
        <v>0</v>
      </c>
      <c r="F417" s="38">
        <f t="shared" ref="F417" si="809">SUM(F415:F416)</f>
        <v>0</v>
      </c>
      <c r="G417" s="38">
        <f t="shared" ref="G417" si="810">SUM(G415:G416)</f>
        <v>167827</v>
      </c>
      <c r="H417" s="38">
        <f t="shared" ref="H417" si="811">SUM(H415:H416)</f>
        <v>0</v>
      </c>
      <c r="I417" s="66">
        <f t="shared" ref="I417:M417" si="812">SUM(I415:I416)</f>
        <v>167827</v>
      </c>
      <c r="J417" s="38">
        <f t="shared" si="812"/>
        <v>0</v>
      </c>
      <c r="K417" s="38">
        <f t="shared" si="812"/>
        <v>0</v>
      </c>
      <c r="L417" s="38">
        <f t="shared" si="812"/>
        <v>167827</v>
      </c>
      <c r="M417" s="38">
        <f t="shared" si="812"/>
        <v>0</v>
      </c>
      <c r="N417" s="66">
        <f t="shared" ref="N417" si="813">SUM(N415:N416)</f>
        <v>167827</v>
      </c>
    </row>
    <row r="418" spans="1:14" s="30" customFormat="1" x14ac:dyDescent="0.2">
      <c r="A418" s="86" t="s">
        <v>8</v>
      </c>
      <c r="B418" s="45">
        <v>14.75</v>
      </c>
      <c r="C418" s="46"/>
      <c r="D418" s="73">
        <f t="shared" si="759"/>
        <v>14.75</v>
      </c>
      <c r="E418" s="72"/>
      <c r="F418" s="72"/>
      <c r="G418" s="72">
        <f t="shared" ref="G418" si="814">+B418+E418</f>
        <v>14.75</v>
      </c>
      <c r="H418" s="72">
        <f t="shared" ref="H418" si="815">+C418+F418</f>
        <v>0</v>
      </c>
      <c r="I418" s="72">
        <f t="shared" ref="I418" si="816">+G418+H418</f>
        <v>14.75</v>
      </c>
      <c r="J418" s="72"/>
      <c r="K418" s="72"/>
      <c r="L418" s="72">
        <f t="shared" ref="L418" si="817">+G418+J418</f>
        <v>14.75</v>
      </c>
      <c r="M418" s="72">
        <f t="shared" ref="M418" si="818">+H418+K418</f>
        <v>0</v>
      </c>
      <c r="N418" s="72">
        <f t="shared" ref="N418" si="819">+L418+M418</f>
        <v>14.75</v>
      </c>
    </row>
    <row r="419" spans="1:14" x14ac:dyDescent="0.2">
      <c r="A419" s="89"/>
      <c r="B419" s="74"/>
      <c r="C419" s="74"/>
      <c r="D419" s="74"/>
    </row>
    <row r="420" spans="1:14" x14ac:dyDescent="0.2">
      <c r="A420" s="90"/>
      <c r="B420" s="3"/>
      <c r="C420" s="3"/>
      <c r="D420" s="3"/>
    </row>
    <row r="422" spans="1:14" ht="12.75" customHeight="1" x14ac:dyDescent="0.2">
      <c r="A422" s="96" t="s">
        <v>11</v>
      </c>
      <c r="B422" s="105" t="s">
        <v>14</v>
      </c>
      <c r="C422" s="105" t="s">
        <v>15</v>
      </c>
      <c r="D422" s="101" t="str">
        <f>+D4</f>
        <v xml:space="preserve">1/2026. (II.3.) önk. rendelet eredeti ei.összesen </v>
      </c>
      <c r="E422" s="108" t="s">
        <v>64</v>
      </c>
      <c r="F422" s="109"/>
      <c r="G422" s="101" t="s">
        <v>14</v>
      </c>
      <c r="H422" s="101" t="s">
        <v>15</v>
      </c>
      <c r="I422" s="101" t="str">
        <f>+I4</f>
        <v xml:space="preserve">.../2026. (….....) önk. rendelet mód. ei.összesen </v>
      </c>
      <c r="J422" s="108" t="s">
        <v>64</v>
      </c>
      <c r="K422" s="109"/>
      <c r="L422" s="101" t="s">
        <v>14</v>
      </c>
      <c r="M422" s="101" t="s">
        <v>15</v>
      </c>
      <c r="N422" s="101" t="str">
        <f>+N4</f>
        <v xml:space="preserve">…./2026. (…...) önk. rendelet mód. ei.összesen </v>
      </c>
    </row>
    <row r="423" spans="1:14" ht="12.75" customHeight="1" x14ac:dyDescent="0.2">
      <c r="A423" s="97"/>
      <c r="B423" s="106"/>
      <c r="C423" s="106"/>
      <c r="D423" s="101"/>
      <c r="E423" s="110"/>
      <c r="F423" s="111"/>
      <c r="G423" s="101"/>
      <c r="H423" s="101"/>
      <c r="I423" s="101"/>
      <c r="J423" s="110"/>
      <c r="K423" s="111"/>
      <c r="L423" s="101"/>
      <c r="M423" s="101"/>
      <c r="N423" s="101"/>
    </row>
    <row r="424" spans="1:14" x14ac:dyDescent="0.2">
      <c r="A424" s="97"/>
      <c r="B424" s="106"/>
      <c r="C424" s="106"/>
      <c r="D424" s="101"/>
      <c r="E424" s="101" t="s">
        <v>65</v>
      </c>
      <c r="F424" s="101" t="s">
        <v>66</v>
      </c>
      <c r="G424" s="101"/>
      <c r="H424" s="101"/>
      <c r="I424" s="101"/>
      <c r="J424" s="101" t="s">
        <v>65</v>
      </c>
      <c r="K424" s="101" t="s">
        <v>66</v>
      </c>
      <c r="L424" s="101"/>
      <c r="M424" s="101"/>
      <c r="N424" s="101"/>
    </row>
    <row r="425" spans="1:14" x14ac:dyDescent="0.2">
      <c r="A425" s="87"/>
      <c r="B425" s="107"/>
      <c r="C425" s="107"/>
      <c r="D425" s="101"/>
      <c r="E425" s="101"/>
      <c r="F425" s="101"/>
      <c r="G425" s="101"/>
      <c r="H425" s="101"/>
      <c r="I425" s="101"/>
      <c r="J425" s="101"/>
      <c r="K425" s="101"/>
      <c r="L425" s="101"/>
      <c r="M425" s="101"/>
      <c r="N425" s="101"/>
    </row>
    <row r="426" spans="1:14" x14ac:dyDescent="0.2">
      <c r="A426" s="77" t="s">
        <v>1</v>
      </c>
      <c r="B426" s="9"/>
      <c r="C426" s="23"/>
      <c r="D426" s="23"/>
      <c r="E426" s="49"/>
      <c r="F426" s="49"/>
      <c r="G426" s="49"/>
      <c r="H426" s="49"/>
      <c r="I426" s="49"/>
      <c r="J426" s="49"/>
      <c r="K426" s="49"/>
      <c r="L426" s="49"/>
      <c r="M426" s="49"/>
      <c r="N426" s="49"/>
    </row>
    <row r="427" spans="1:14" x14ac:dyDescent="0.2">
      <c r="A427" s="78" t="s">
        <v>21</v>
      </c>
      <c r="B427" s="48"/>
      <c r="C427" s="48"/>
      <c r="D427" s="49">
        <f t="shared" ref="D427:D454" si="820">SUM(B427:C427)</f>
        <v>0</v>
      </c>
      <c r="E427" s="49"/>
      <c r="F427" s="49"/>
      <c r="G427" s="49">
        <f>+B427+E427</f>
        <v>0</v>
      </c>
      <c r="H427" s="49">
        <f>+C427+F427</f>
        <v>0</v>
      </c>
      <c r="I427" s="49">
        <f>+G427+H427</f>
        <v>0</v>
      </c>
      <c r="J427" s="49"/>
      <c r="K427" s="49"/>
      <c r="L427" s="49">
        <f>+G427+J427</f>
        <v>0</v>
      </c>
      <c r="M427" s="49">
        <f>+H427+K427</f>
        <v>0</v>
      </c>
      <c r="N427" s="49">
        <f>+L427+M427</f>
        <v>0</v>
      </c>
    </row>
    <row r="428" spans="1:14" x14ac:dyDescent="0.2">
      <c r="A428" s="79" t="s">
        <v>22</v>
      </c>
      <c r="B428" s="26"/>
      <c r="C428" s="26"/>
      <c r="D428" s="25">
        <f t="shared" si="820"/>
        <v>0</v>
      </c>
      <c r="E428" s="49"/>
      <c r="F428" s="49"/>
      <c r="G428" s="49">
        <f t="shared" ref="G428:G429" si="821">+B428+E428</f>
        <v>0</v>
      </c>
      <c r="H428" s="49">
        <f t="shared" ref="H428:H429" si="822">+C428+F428</f>
        <v>0</v>
      </c>
      <c r="I428" s="49">
        <f t="shared" ref="I428:I429" si="823">+G428+H428</f>
        <v>0</v>
      </c>
      <c r="J428" s="49"/>
      <c r="K428" s="49"/>
      <c r="L428" s="49">
        <f t="shared" ref="L428:L429" si="824">+G428+J428</f>
        <v>0</v>
      </c>
      <c r="M428" s="49">
        <f t="shared" ref="M428:M429" si="825">+H428+K428</f>
        <v>0</v>
      </c>
      <c r="N428" s="49">
        <f t="shared" ref="N428:N429" si="826">+L428+M428</f>
        <v>0</v>
      </c>
    </row>
    <row r="429" spans="1:14" x14ac:dyDescent="0.2">
      <c r="A429" s="79" t="s">
        <v>23</v>
      </c>
      <c r="B429" s="26"/>
      <c r="C429" s="26"/>
      <c r="D429" s="25">
        <f t="shared" si="820"/>
        <v>0</v>
      </c>
      <c r="E429" s="49"/>
      <c r="F429" s="49"/>
      <c r="G429" s="49">
        <f t="shared" si="821"/>
        <v>0</v>
      </c>
      <c r="H429" s="49">
        <f t="shared" si="822"/>
        <v>0</v>
      </c>
      <c r="I429" s="49">
        <f t="shared" si="823"/>
        <v>0</v>
      </c>
      <c r="J429" s="49"/>
      <c r="K429" s="49"/>
      <c r="L429" s="49">
        <f t="shared" si="824"/>
        <v>0</v>
      </c>
      <c r="M429" s="49">
        <f t="shared" si="825"/>
        <v>0</v>
      </c>
      <c r="N429" s="49">
        <f t="shared" si="826"/>
        <v>0</v>
      </c>
    </row>
    <row r="430" spans="1:14" x14ac:dyDescent="0.2">
      <c r="A430" s="80" t="s">
        <v>24</v>
      </c>
      <c r="B430" s="2">
        <f>SUM(B431:B441)</f>
        <v>0</v>
      </c>
      <c r="C430" s="2">
        <f>SUM(C431:C441)</f>
        <v>0</v>
      </c>
      <c r="D430" s="27">
        <f t="shared" si="820"/>
        <v>0</v>
      </c>
      <c r="E430" s="2">
        <f t="shared" ref="E430" si="827">SUM(E431:E441)</f>
        <v>0</v>
      </c>
      <c r="F430" s="2">
        <f t="shared" ref="F430" si="828">SUM(F431:F441)</f>
        <v>0</v>
      </c>
      <c r="G430" s="2">
        <f t="shared" ref="G430" si="829">SUM(G431:G441)</f>
        <v>0</v>
      </c>
      <c r="H430" s="2">
        <f t="shared" ref="H430" si="830">SUM(H431:H441)</f>
        <v>0</v>
      </c>
      <c r="I430" s="2">
        <f t="shared" ref="I430:M430" si="831">SUM(I431:I441)</f>
        <v>0</v>
      </c>
      <c r="J430" s="2">
        <f t="shared" si="831"/>
        <v>0</v>
      </c>
      <c r="K430" s="2">
        <f t="shared" si="831"/>
        <v>0</v>
      </c>
      <c r="L430" s="2">
        <f t="shared" si="831"/>
        <v>0</v>
      </c>
      <c r="M430" s="2">
        <f t="shared" si="831"/>
        <v>0</v>
      </c>
      <c r="N430" s="2">
        <f t="shared" ref="N430" si="832">SUM(N431:N441)</f>
        <v>0</v>
      </c>
    </row>
    <row r="431" spans="1:14" x14ac:dyDescent="0.2">
      <c r="A431" s="81" t="s">
        <v>25</v>
      </c>
      <c r="B431" s="4"/>
      <c r="C431" s="4"/>
      <c r="D431" s="28">
        <f t="shared" si="820"/>
        <v>0</v>
      </c>
      <c r="E431" s="49"/>
      <c r="F431" s="49"/>
      <c r="G431" s="49"/>
      <c r="H431" s="49"/>
      <c r="I431" s="49"/>
      <c r="J431" s="49"/>
      <c r="K431" s="49"/>
      <c r="L431" s="49"/>
      <c r="M431" s="49"/>
      <c r="N431" s="49"/>
    </row>
    <row r="432" spans="1:14" x14ac:dyDescent="0.2">
      <c r="A432" s="81" t="s">
        <v>26</v>
      </c>
      <c r="B432" s="4"/>
      <c r="C432" s="4"/>
      <c r="D432" s="28">
        <f t="shared" si="820"/>
        <v>0</v>
      </c>
      <c r="E432" s="49"/>
      <c r="F432" s="49"/>
      <c r="G432" s="49">
        <f t="shared" ref="G432:G441" si="833">+B432+E432</f>
        <v>0</v>
      </c>
      <c r="H432" s="49">
        <f t="shared" ref="H432:H441" si="834">+C432+F432</f>
        <v>0</v>
      </c>
      <c r="I432" s="49">
        <f t="shared" ref="I432:I441" si="835">+G432+H432</f>
        <v>0</v>
      </c>
      <c r="J432" s="49"/>
      <c r="K432" s="49"/>
      <c r="L432" s="49">
        <f t="shared" ref="L432:L441" si="836">+G432+J432</f>
        <v>0</v>
      </c>
      <c r="M432" s="49">
        <f t="shared" ref="M432:M441" si="837">+H432+K432</f>
        <v>0</v>
      </c>
      <c r="N432" s="49">
        <f t="shared" ref="N432:N441" si="838">+L432+M432</f>
        <v>0</v>
      </c>
    </row>
    <row r="433" spans="1:14" x14ac:dyDescent="0.2">
      <c r="A433" s="81" t="s">
        <v>0</v>
      </c>
      <c r="B433" s="4"/>
      <c r="C433" s="4"/>
      <c r="D433" s="28">
        <f t="shared" si="820"/>
        <v>0</v>
      </c>
      <c r="E433" s="49"/>
      <c r="F433" s="49"/>
      <c r="G433" s="49">
        <f t="shared" si="833"/>
        <v>0</v>
      </c>
      <c r="H433" s="49">
        <f t="shared" si="834"/>
        <v>0</v>
      </c>
      <c r="I433" s="49">
        <f t="shared" si="835"/>
        <v>0</v>
      </c>
      <c r="J433" s="49"/>
      <c r="K433" s="49"/>
      <c r="L433" s="49">
        <f t="shared" si="836"/>
        <v>0</v>
      </c>
      <c r="M433" s="49">
        <f t="shared" si="837"/>
        <v>0</v>
      </c>
      <c r="N433" s="49">
        <f t="shared" si="838"/>
        <v>0</v>
      </c>
    </row>
    <row r="434" spans="1:14" x14ac:dyDescent="0.2">
      <c r="A434" s="81" t="s">
        <v>27</v>
      </c>
      <c r="B434" s="17"/>
      <c r="C434" s="17"/>
      <c r="D434" s="28">
        <f t="shared" si="820"/>
        <v>0</v>
      </c>
      <c r="E434" s="49"/>
      <c r="F434" s="49"/>
      <c r="G434" s="49">
        <f t="shared" si="833"/>
        <v>0</v>
      </c>
      <c r="H434" s="49">
        <f t="shared" si="834"/>
        <v>0</v>
      </c>
      <c r="I434" s="49">
        <f t="shared" si="835"/>
        <v>0</v>
      </c>
      <c r="J434" s="49"/>
      <c r="K434" s="49"/>
      <c r="L434" s="49">
        <f t="shared" si="836"/>
        <v>0</v>
      </c>
      <c r="M434" s="49">
        <f t="shared" si="837"/>
        <v>0</v>
      </c>
      <c r="N434" s="49">
        <f t="shared" si="838"/>
        <v>0</v>
      </c>
    </row>
    <row r="435" spans="1:14" x14ac:dyDescent="0.2">
      <c r="A435" s="81" t="s">
        <v>52</v>
      </c>
      <c r="B435" s="17"/>
      <c r="C435" s="17"/>
      <c r="D435" s="28">
        <f t="shared" si="820"/>
        <v>0</v>
      </c>
      <c r="E435" s="49"/>
      <c r="F435" s="49"/>
      <c r="G435" s="49">
        <f t="shared" si="833"/>
        <v>0</v>
      </c>
      <c r="H435" s="49">
        <f t="shared" si="834"/>
        <v>0</v>
      </c>
      <c r="I435" s="49">
        <f t="shared" si="835"/>
        <v>0</v>
      </c>
      <c r="J435" s="49"/>
      <c r="K435" s="49"/>
      <c r="L435" s="49">
        <f t="shared" si="836"/>
        <v>0</v>
      </c>
      <c r="M435" s="49">
        <f t="shared" si="837"/>
        <v>0</v>
      </c>
      <c r="N435" s="49">
        <f t="shared" si="838"/>
        <v>0</v>
      </c>
    </row>
    <row r="436" spans="1:14" x14ac:dyDescent="0.2">
      <c r="A436" s="81" t="s">
        <v>29</v>
      </c>
      <c r="B436" s="17"/>
      <c r="C436" s="17"/>
      <c r="D436" s="28">
        <f t="shared" si="820"/>
        <v>0</v>
      </c>
      <c r="E436" s="49"/>
      <c r="F436" s="49"/>
      <c r="G436" s="49">
        <f t="shared" si="833"/>
        <v>0</v>
      </c>
      <c r="H436" s="49">
        <f t="shared" si="834"/>
        <v>0</v>
      </c>
      <c r="I436" s="49">
        <f t="shared" si="835"/>
        <v>0</v>
      </c>
      <c r="J436" s="49"/>
      <c r="K436" s="49"/>
      <c r="L436" s="49">
        <f t="shared" si="836"/>
        <v>0</v>
      </c>
      <c r="M436" s="49">
        <f t="shared" si="837"/>
        <v>0</v>
      </c>
      <c r="N436" s="49">
        <f t="shared" si="838"/>
        <v>0</v>
      </c>
    </row>
    <row r="437" spans="1:14" x14ac:dyDescent="0.2">
      <c r="A437" s="81" t="s">
        <v>30</v>
      </c>
      <c r="B437" s="17"/>
      <c r="C437" s="17"/>
      <c r="D437" s="28">
        <f t="shared" si="820"/>
        <v>0</v>
      </c>
      <c r="E437" s="49"/>
      <c r="F437" s="49"/>
      <c r="G437" s="49">
        <f t="shared" si="833"/>
        <v>0</v>
      </c>
      <c r="H437" s="49">
        <f t="shared" si="834"/>
        <v>0</v>
      </c>
      <c r="I437" s="49">
        <f t="shared" si="835"/>
        <v>0</v>
      </c>
      <c r="J437" s="49"/>
      <c r="K437" s="49"/>
      <c r="L437" s="49">
        <f t="shared" si="836"/>
        <v>0</v>
      </c>
      <c r="M437" s="49">
        <f t="shared" si="837"/>
        <v>0</v>
      </c>
      <c r="N437" s="49">
        <f t="shared" si="838"/>
        <v>0</v>
      </c>
    </row>
    <row r="438" spans="1:14" x14ac:dyDescent="0.2">
      <c r="A438" s="81" t="s">
        <v>31</v>
      </c>
      <c r="B438" s="17"/>
      <c r="C438" s="17"/>
      <c r="D438" s="28">
        <f t="shared" si="820"/>
        <v>0</v>
      </c>
      <c r="E438" s="49"/>
      <c r="F438" s="49"/>
      <c r="G438" s="49">
        <f t="shared" si="833"/>
        <v>0</v>
      </c>
      <c r="H438" s="49">
        <f t="shared" si="834"/>
        <v>0</v>
      </c>
      <c r="I438" s="49">
        <f t="shared" si="835"/>
        <v>0</v>
      </c>
      <c r="J438" s="49"/>
      <c r="K438" s="49"/>
      <c r="L438" s="49">
        <f t="shared" si="836"/>
        <v>0</v>
      </c>
      <c r="M438" s="49">
        <f t="shared" si="837"/>
        <v>0</v>
      </c>
      <c r="N438" s="49">
        <f t="shared" si="838"/>
        <v>0</v>
      </c>
    </row>
    <row r="439" spans="1:14" x14ac:dyDescent="0.2">
      <c r="A439" s="81" t="s">
        <v>32</v>
      </c>
      <c r="B439" s="17"/>
      <c r="C439" s="17"/>
      <c r="D439" s="28">
        <f t="shared" si="820"/>
        <v>0</v>
      </c>
      <c r="E439" s="49"/>
      <c r="F439" s="49"/>
      <c r="G439" s="49">
        <f t="shared" si="833"/>
        <v>0</v>
      </c>
      <c r="H439" s="49">
        <f t="shared" si="834"/>
        <v>0</v>
      </c>
      <c r="I439" s="49">
        <f t="shared" si="835"/>
        <v>0</v>
      </c>
      <c r="J439" s="49"/>
      <c r="K439" s="49"/>
      <c r="L439" s="49">
        <f t="shared" si="836"/>
        <v>0</v>
      </c>
      <c r="M439" s="49">
        <f t="shared" si="837"/>
        <v>0</v>
      </c>
      <c r="N439" s="49">
        <f t="shared" si="838"/>
        <v>0</v>
      </c>
    </row>
    <row r="440" spans="1:14" s="30" customFormat="1" x14ac:dyDescent="0.2">
      <c r="A440" s="81" t="s">
        <v>33</v>
      </c>
      <c r="B440" s="17"/>
      <c r="C440" s="17"/>
      <c r="D440" s="28">
        <f t="shared" si="820"/>
        <v>0</v>
      </c>
      <c r="E440" s="49"/>
      <c r="F440" s="49"/>
      <c r="G440" s="49">
        <f t="shared" si="833"/>
        <v>0</v>
      </c>
      <c r="H440" s="49">
        <f t="shared" si="834"/>
        <v>0</v>
      </c>
      <c r="I440" s="49">
        <f t="shared" si="835"/>
        <v>0</v>
      </c>
      <c r="J440" s="49"/>
      <c r="K440" s="49"/>
      <c r="L440" s="49">
        <f t="shared" si="836"/>
        <v>0</v>
      </c>
      <c r="M440" s="49">
        <f t="shared" si="837"/>
        <v>0</v>
      </c>
      <c r="N440" s="49">
        <f t="shared" si="838"/>
        <v>0</v>
      </c>
    </row>
    <row r="441" spans="1:14" x14ac:dyDescent="0.2">
      <c r="A441" s="81" t="s">
        <v>34</v>
      </c>
      <c r="B441" s="17"/>
      <c r="C441" s="17"/>
      <c r="D441" s="28">
        <f t="shared" si="820"/>
        <v>0</v>
      </c>
      <c r="E441" s="49"/>
      <c r="F441" s="49"/>
      <c r="G441" s="49">
        <f t="shared" si="833"/>
        <v>0</v>
      </c>
      <c r="H441" s="49">
        <f t="shared" si="834"/>
        <v>0</v>
      </c>
      <c r="I441" s="49">
        <f t="shared" si="835"/>
        <v>0</v>
      </c>
      <c r="J441" s="49"/>
      <c r="K441" s="49"/>
      <c r="L441" s="49">
        <f t="shared" si="836"/>
        <v>0</v>
      </c>
      <c r="M441" s="49">
        <f t="shared" si="837"/>
        <v>0</v>
      </c>
      <c r="N441" s="49">
        <f t="shared" si="838"/>
        <v>0</v>
      </c>
    </row>
    <row r="442" spans="1:14" x14ac:dyDescent="0.2">
      <c r="A442" s="80" t="s">
        <v>20</v>
      </c>
      <c r="B442" s="15">
        <f>SUM(B444:B448)</f>
        <v>0</v>
      </c>
      <c r="C442" s="15">
        <f>SUM(C444:C448)</f>
        <v>0</v>
      </c>
      <c r="D442" s="27">
        <f t="shared" si="820"/>
        <v>0</v>
      </c>
      <c r="E442" s="15">
        <f t="shared" ref="E442:I442" si="839">SUM(E444:E448)</f>
        <v>0</v>
      </c>
      <c r="F442" s="15">
        <f t="shared" si="839"/>
        <v>0</v>
      </c>
      <c r="G442" s="15">
        <f t="shared" si="839"/>
        <v>0</v>
      </c>
      <c r="H442" s="15">
        <f t="shared" si="839"/>
        <v>0</v>
      </c>
      <c r="I442" s="15">
        <f t="shared" si="839"/>
        <v>0</v>
      </c>
      <c r="J442" s="15">
        <f t="shared" ref="J442:N442" si="840">SUM(J444:J448)</f>
        <v>0</v>
      </c>
      <c r="K442" s="15">
        <f t="shared" si="840"/>
        <v>0</v>
      </c>
      <c r="L442" s="15">
        <f t="shared" si="840"/>
        <v>0</v>
      </c>
      <c r="M442" s="15">
        <f t="shared" si="840"/>
        <v>0</v>
      </c>
      <c r="N442" s="15">
        <f t="shared" si="840"/>
        <v>0</v>
      </c>
    </row>
    <row r="443" spans="1:14" x14ac:dyDescent="0.2">
      <c r="A443" s="82" t="s">
        <v>25</v>
      </c>
      <c r="B443" s="17"/>
      <c r="C443" s="17"/>
      <c r="D443" s="28">
        <f t="shared" si="820"/>
        <v>0</v>
      </c>
      <c r="E443" s="49"/>
      <c r="F443" s="49"/>
      <c r="G443" s="49"/>
      <c r="H443" s="49"/>
      <c r="I443" s="49"/>
      <c r="J443" s="49"/>
      <c r="K443" s="49"/>
      <c r="L443" s="49"/>
      <c r="M443" s="49"/>
      <c r="N443" s="49"/>
    </row>
    <row r="444" spans="1:14" x14ac:dyDescent="0.2">
      <c r="A444" s="82" t="s">
        <v>35</v>
      </c>
      <c r="B444" s="17"/>
      <c r="C444" s="17"/>
      <c r="D444" s="28">
        <f t="shared" si="820"/>
        <v>0</v>
      </c>
      <c r="E444" s="49"/>
      <c r="F444" s="49"/>
      <c r="G444" s="49">
        <f t="shared" ref="G444:G450" si="841">+B444+E444</f>
        <v>0</v>
      </c>
      <c r="H444" s="49">
        <f t="shared" ref="H444:H450" si="842">+C444+F444</f>
        <v>0</v>
      </c>
      <c r="I444" s="49">
        <f t="shared" ref="I444:I450" si="843">+G444+H444</f>
        <v>0</v>
      </c>
      <c r="J444" s="49"/>
      <c r="K444" s="49"/>
      <c r="L444" s="49">
        <f t="shared" ref="L444:L450" si="844">+G444+J444</f>
        <v>0</v>
      </c>
      <c r="M444" s="49">
        <f t="shared" ref="M444:M450" si="845">+H444+K444</f>
        <v>0</v>
      </c>
      <c r="N444" s="49">
        <f t="shared" ref="N444:N450" si="846">+L444+M444</f>
        <v>0</v>
      </c>
    </row>
    <row r="445" spans="1:14" x14ac:dyDescent="0.2">
      <c r="A445" s="82" t="s">
        <v>36</v>
      </c>
      <c r="B445" s="17"/>
      <c r="C445" s="17"/>
      <c r="D445" s="28">
        <f t="shared" si="820"/>
        <v>0</v>
      </c>
      <c r="E445" s="49"/>
      <c r="F445" s="49"/>
      <c r="G445" s="49">
        <f t="shared" si="841"/>
        <v>0</v>
      </c>
      <c r="H445" s="49">
        <f t="shared" si="842"/>
        <v>0</v>
      </c>
      <c r="I445" s="49">
        <f t="shared" si="843"/>
        <v>0</v>
      </c>
      <c r="J445" s="49"/>
      <c r="K445" s="49"/>
      <c r="L445" s="49">
        <f t="shared" si="844"/>
        <v>0</v>
      </c>
      <c r="M445" s="49">
        <f t="shared" si="845"/>
        <v>0</v>
      </c>
      <c r="N445" s="49">
        <f t="shared" si="846"/>
        <v>0</v>
      </c>
    </row>
    <row r="446" spans="1:14" s="30" customFormat="1" x14ac:dyDescent="0.2">
      <c r="A446" s="82" t="s">
        <v>37</v>
      </c>
      <c r="B446" s="17"/>
      <c r="C446" s="17"/>
      <c r="D446" s="28">
        <f t="shared" si="820"/>
        <v>0</v>
      </c>
      <c r="E446" s="49"/>
      <c r="F446" s="49"/>
      <c r="G446" s="49">
        <f t="shared" si="841"/>
        <v>0</v>
      </c>
      <c r="H446" s="49">
        <f t="shared" si="842"/>
        <v>0</v>
      </c>
      <c r="I446" s="49">
        <f t="shared" si="843"/>
        <v>0</v>
      </c>
      <c r="J446" s="49"/>
      <c r="K446" s="49"/>
      <c r="L446" s="49">
        <f t="shared" si="844"/>
        <v>0</v>
      </c>
      <c r="M446" s="49">
        <f t="shared" si="845"/>
        <v>0</v>
      </c>
      <c r="N446" s="49">
        <f t="shared" si="846"/>
        <v>0</v>
      </c>
    </row>
    <row r="447" spans="1:14" s="30" customFormat="1" x14ac:dyDescent="0.2">
      <c r="A447" s="82" t="s">
        <v>38</v>
      </c>
      <c r="B447" s="17"/>
      <c r="C447" s="17"/>
      <c r="D447" s="28">
        <f t="shared" si="820"/>
        <v>0</v>
      </c>
      <c r="E447" s="49"/>
      <c r="F447" s="49"/>
      <c r="G447" s="49">
        <f t="shared" si="841"/>
        <v>0</v>
      </c>
      <c r="H447" s="49">
        <f t="shared" si="842"/>
        <v>0</v>
      </c>
      <c r="I447" s="49">
        <f t="shared" si="843"/>
        <v>0</v>
      </c>
      <c r="J447" s="49"/>
      <c r="K447" s="49"/>
      <c r="L447" s="49">
        <f t="shared" si="844"/>
        <v>0</v>
      </c>
      <c r="M447" s="49">
        <f t="shared" si="845"/>
        <v>0</v>
      </c>
      <c r="N447" s="49">
        <f t="shared" si="846"/>
        <v>0</v>
      </c>
    </row>
    <row r="448" spans="1:14" s="30" customFormat="1" x14ac:dyDescent="0.2">
      <c r="A448" s="82" t="s">
        <v>39</v>
      </c>
      <c r="B448" s="17"/>
      <c r="C448" s="17"/>
      <c r="D448" s="28">
        <f t="shared" si="820"/>
        <v>0</v>
      </c>
      <c r="E448" s="49"/>
      <c r="F448" s="49"/>
      <c r="G448" s="49">
        <f t="shared" si="841"/>
        <v>0</v>
      </c>
      <c r="H448" s="49">
        <f t="shared" si="842"/>
        <v>0</v>
      </c>
      <c r="I448" s="49">
        <f t="shared" si="843"/>
        <v>0</v>
      </c>
      <c r="J448" s="49"/>
      <c r="K448" s="49"/>
      <c r="L448" s="49">
        <f t="shared" si="844"/>
        <v>0</v>
      </c>
      <c r="M448" s="49">
        <f t="shared" si="845"/>
        <v>0</v>
      </c>
      <c r="N448" s="49">
        <f t="shared" si="846"/>
        <v>0</v>
      </c>
    </row>
    <row r="449" spans="1:229" s="30" customFormat="1" x14ac:dyDescent="0.2">
      <c r="A449" s="79" t="s">
        <v>40</v>
      </c>
      <c r="B449" s="19"/>
      <c r="C449" s="19"/>
      <c r="D449" s="25">
        <f t="shared" si="820"/>
        <v>0</v>
      </c>
      <c r="E449" s="49"/>
      <c r="F449" s="49"/>
      <c r="G449" s="49">
        <f t="shared" si="841"/>
        <v>0</v>
      </c>
      <c r="H449" s="49">
        <f t="shared" si="842"/>
        <v>0</v>
      </c>
      <c r="I449" s="49">
        <f t="shared" si="843"/>
        <v>0</v>
      </c>
      <c r="J449" s="49"/>
      <c r="K449" s="49"/>
      <c r="L449" s="49">
        <f t="shared" si="844"/>
        <v>0</v>
      </c>
      <c r="M449" s="49">
        <f t="shared" si="845"/>
        <v>0</v>
      </c>
      <c r="N449" s="49">
        <f t="shared" si="846"/>
        <v>0</v>
      </c>
    </row>
    <row r="450" spans="1:229" s="30" customFormat="1" x14ac:dyDescent="0.2">
      <c r="A450" s="79" t="s">
        <v>41</v>
      </c>
      <c r="B450" s="31"/>
      <c r="C450" s="31"/>
      <c r="D450" s="25">
        <f t="shared" si="820"/>
        <v>0</v>
      </c>
      <c r="E450" s="49"/>
      <c r="F450" s="49"/>
      <c r="G450" s="49">
        <f t="shared" si="841"/>
        <v>0</v>
      </c>
      <c r="H450" s="49">
        <f t="shared" si="842"/>
        <v>0</v>
      </c>
      <c r="I450" s="49">
        <f t="shared" si="843"/>
        <v>0</v>
      </c>
      <c r="J450" s="49"/>
      <c r="K450" s="49"/>
      <c r="L450" s="49">
        <f t="shared" si="844"/>
        <v>0</v>
      </c>
      <c r="M450" s="49">
        <f t="shared" si="845"/>
        <v>0</v>
      </c>
      <c r="N450" s="49">
        <f t="shared" si="846"/>
        <v>0</v>
      </c>
    </row>
    <row r="451" spans="1:229" x14ac:dyDescent="0.2">
      <c r="A451" s="80" t="s">
        <v>42</v>
      </c>
      <c r="B451" s="15">
        <f>SUM(B427,B428,B429,B430,B442,B449,B450)</f>
        <v>0</v>
      </c>
      <c r="C451" s="15">
        <f>SUM(C427,C428,C429,C430,C442,C449,C450)</f>
        <v>0</v>
      </c>
      <c r="D451" s="27">
        <f t="shared" si="820"/>
        <v>0</v>
      </c>
      <c r="E451" s="15">
        <f t="shared" ref="E451" si="847">SUM(E427,E428,E429,E430,E442,E449,E450)</f>
        <v>0</v>
      </c>
      <c r="F451" s="15">
        <f t="shared" ref="F451" si="848">SUM(F427,F428,F429,F430,F442,F449,F450)</f>
        <v>0</v>
      </c>
      <c r="G451" s="15">
        <f t="shared" ref="G451" si="849">SUM(G427,G428,G429,G430,G442,G449,G450)</f>
        <v>0</v>
      </c>
      <c r="H451" s="15">
        <f t="shared" ref="H451" si="850">SUM(H427,H428,H429,H430,H442,H449,H450)</f>
        <v>0</v>
      </c>
      <c r="I451" s="15">
        <f t="shared" ref="I451:M451" si="851">SUM(I427,I428,I429,I430,I442,I449,I450)</f>
        <v>0</v>
      </c>
      <c r="J451" s="15">
        <f t="shared" si="851"/>
        <v>0</v>
      </c>
      <c r="K451" s="15">
        <f t="shared" si="851"/>
        <v>0</v>
      </c>
      <c r="L451" s="15">
        <f t="shared" si="851"/>
        <v>0</v>
      </c>
      <c r="M451" s="15">
        <f t="shared" si="851"/>
        <v>0</v>
      </c>
      <c r="N451" s="15">
        <f t="shared" ref="N451" si="852">SUM(N427,N428,N429,N430,N442,N449,N450)</f>
        <v>0</v>
      </c>
    </row>
    <row r="452" spans="1:229" x14ac:dyDescent="0.2">
      <c r="A452" s="83" t="s">
        <v>67</v>
      </c>
      <c r="B452" s="68"/>
      <c r="C452" s="15"/>
      <c r="D452" s="27"/>
      <c r="E452" s="69"/>
      <c r="F452" s="70"/>
      <c r="G452" s="24">
        <f>+B452+E452</f>
        <v>0</v>
      </c>
      <c r="H452" s="23">
        <f>+C452+F452</f>
        <v>0</v>
      </c>
      <c r="I452" s="25">
        <f>SUM(G452:H452)</f>
        <v>0</v>
      </c>
      <c r="J452" s="69"/>
      <c r="K452" s="70"/>
      <c r="L452" s="24">
        <f>+G452+J452</f>
        <v>0</v>
      </c>
      <c r="M452" s="23">
        <f>+H452+K452</f>
        <v>0</v>
      </c>
      <c r="N452" s="25">
        <f>SUM(L452:M452)</f>
        <v>0</v>
      </c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  <c r="EL452" s="6"/>
      <c r="EM452" s="6"/>
      <c r="EN452" s="6"/>
      <c r="EO452" s="6"/>
      <c r="EP452" s="6"/>
      <c r="EQ452" s="6"/>
      <c r="ER452" s="6"/>
      <c r="ES452" s="6"/>
      <c r="ET452" s="6"/>
      <c r="EU452" s="6"/>
      <c r="EV452" s="6"/>
      <c r="EW452" s="6"/>
      <c r="EX452" s="6"/>
      <c r="EY452" s="6"/>
      <c r="EZ452" s="6"/>
      <c r="FA452" s="6"/>
      <c r="FB452" s="6"/>
      <c r="FC452" s="6"/>
      <c r="FD452" s="6"/>
      <c r="FE452" s="6"/>
      <c r="FF452" s="6"/>
      <c r="FG452" s="6"/>
      <c r="FH452" s="6"/>
      <c r="FI452" s="6"/>
      <c r="FJ452" s="6"/>
      <c r="FK452" s="6"/>
      <c r="FL452" s="6"/>
      <c r="FM452" s="6"/>
      <c r="FN452" s="6"/>
      <c r="FO452" s="6"/>
      <c r="FP452" s="6"/>
      <c r="FQ452" s="6"/>
      <c r="FR452" s="6"/>
      <c r="FS452" s="6"/>
      <c r="FT452" s="6"/>
      <c r="FU452" s="6"/>
      <c r="FV452" s="6"/>
      <c r="FW452" s="6"/>
      <c r="FX452" s="6"/>
      <c r="FY452" s="6"/>
      <c r="FZ452" s="6"/>
      <c r="GA452" s="6"/>
      <c r="GB452" s="6"/>
      <c r="GC452" s="6"/>
      <c r="GD452" s="6"/>
      <c r="GE452" s="6"/>
      <c r="GF452" s="6"/>
      <c r="GG452" s="6"/>
      <c r="GH452" s="6"/>
      <c r="GI452" s="6"/>
      <c r="GJ452" s="6"/>
      <c r="GK452" s="6"/>
      <c r="GL452" s="6"/>
      <c r="GM452" s="6"/>
      <c r="GN452" s="6"/>
      <c r="GO452" s="6"/>
      <c r="GP452" s="6"/>
      <c r="GQ452" s="6"/>
      <c r="GR452" s="6"/>
      <c r="GS452" s="6"/>
      <c r="GT452" s="6"/>
      <c r="GU452" s="6"/>
      <c r="GV452" s="6"/>
      <c r="GW452" s="6"/>
      <c r="GX452" s="6"/>
      <c r="GY452" s="6"/>
      <c r="GZ452" s="6"/>
      <c r="HA452" s="6"/>
      <c r="HB452" s="6"/>
      <c r="HC452" s="6"/>
      <c r="HD452" s="6"/>
      <c r="HE452" s="6"/>
      <c r="HF452" s="6"/>
      <c r="HG452" s="6"/>
      <c r="HH452" s="6"/>
      <c r="HI452" s="6"/>
      <c r="HJ452" s="6"/>
      <c r="HK452" s="6"/>
      <c r="HL452" s="6"/>
      <c r="HM452" s="6"/>
      <c r="HN452" s="6"/>
      <c r="HO452" s="6"/>
      <c r="HP452" s="6"/>
      <c r="HQ452" s="6"/>
      <c r="HR452" s="6"/>
      <c r="HS452" s="6"/>
      <c r="HT452" s="6"/>
      <c r="HU452" s="6"/>
    </row>
    <row r="453" spans="1:229" s="30" customFormat="1" x14ac:dyDescent="0.2">
      <c r="A453" s="84" t="s">
        <v>60</v>
      </c>
      <c r="B453" s="50">
        <v>424021</v>
      </c>
      <c r="C453" s="38"/>
      <c r="D453" s="25">
        <f t="shared" si="820"/>
        <v>424021</v>
      </c>
      <c r="E453" s="49"/>
      <c r="F453" s="49"/>
      <c r="G453" s="49">
        <f t="shared" ref="G453" si="853">+B453+E453</f>
        <v>424021</v>
      </c>
      <c r="H453" s="49">
        <f t="shared" ref="H453" si="854">+C453+F453</f>
        <v>0</v>
      </c>
      <c r="I453" s="49">
        <f t="shared" ref="I453" si="855">+G453+H453</f>
        <v>424021</v>
      </c>
      <c r="J453" s="49"/>
      <c r="K453" s="49"/>
      <c r="L453" s="49">
        <f t="shared" ref="L453" si="856">+G453+J453</f>
        <v>424021</v>
      </c>
      <c r="M453" s="49">
        <f t="shared" ref="M453" si="857">+H453+K453</f>
        <v>0</v>
      </c>
      <c r="N453" s="49">
        <f t="shared" ref="N453" si="858">+L453+M453</f>
        <v>424021</v>
      </c>
    </row>
    <row r="454" spans="1:229" x14ac:dyDescent="0.2">
      <c r="A454" s="80" t="s">
        <v>43</v>
      </c>
      <c r="B454" s="15">
        <f>SUM(B451:B453)</f>
        <v>424021</v>
      </c>
      <c r="C454" s="15">
        <f>SUM(C451:C453)</f>
        <v>0</v>
      </c>
      <c r="D454" s="27">
        <f t="shared" si="820"/>
        <v>424021</v>
      </c>
      <c r="E454" s="15">
        <f t="shared" ref="E454" si="859">SUM(E451:E453)</f>
        <v>0</v>
      </c>
      <c r="F454" s="15">
        <f t="shared" ref="F454" si="860">SUM(F451:F453)</f>
        <v>0</v>
      </c>
      <c r="G454" s="15">
        <f t="shared" ref="G454" si="861">SUM(G451:G453)</f>
        <v>424021</v>
      </c>
      <c r="H454" s="15">
        <f t="shared" ref="H454" si="862">SUM(H451:H453)</f>
        <v>0</v>
      </c>
      <c r="I454" s="15">
        <f t="shared" ref="I454:M454" si="863">SUM(I451:I453)</f>
        <v>424021</v>
      </c>
      <c r="J454" s="15">
        <f t="shared" si="863"/>
        <v>0</v>
      </c>
      <c r="K454" s="15">
        <f t="shared" si="863"/>
        <v>0</v>
      </c>
      <c r="L454" s="15">
        <f t="shared" si="863"/>
        <v>424021</v>
      </c>
      <c r="M454" s="15">
        <f t="shared" si="863"/>
        <v>0</v>
      </c>
      <c r="N454" s="15">
        <f t="shared" ref="N454" si="864">SUM(N451:N453)</f>
        <v>424021</v>
      </c>
    </row>
    <row r="455" spans="1:229" x14ac:dyDescent="0.2">
      <c r="A455" s="79"/>
      <c r="B455" s="34"/>
      <c r="C455" s="35"/>
      <c r="D455" s="25"/>
      <c r="E455" s="49"/>
      <c r="F455" s="49"/>
      <c r="G455" s="49"/>
      <c r="H455" s="49"/>
      <c r="I455" s="49"/>
      <c r="J455" s="49"/>
      <c r="K455" s="49"/>
      <c r="L455" s="49"/>
      <c r="M455" s="49"/>
      <c r="N455" s="49"/>
    </row>
    <row r="456" spans="1:229" x14ac:dyDescent="0.2">
      <c r="A456" s="85" t="s">
        <v>2</v>
      </c>
      <c r="B456" s="36"/>
      <c r="C456" s="35"/>
      <c r="D456" s="25"/>
      <c r="E456" s="49"/>
      <c r="F456" s="49"/>
      <c r="G456" s="49"/>
      <c r="H456" s="49"/>
      <c r="I456" s="49"/>
      <c r="J456" s="49"/>
      <c r="K456" s="49"/>
      <c r="L456" s="49"/>
      <c r="M456" s="49"/>
      <c r="N456" s="49"/>
    </row>
    <row r="457" spans="1:229" x14ac:dyDescent="0.2">
      <c r="A457" s="79" t="s">
        <v>3</v>
      </c>
      <c r="B457" s="36">
        <v>339530</v>
      </c>
      <c r="C457" s="35"/>
      <c r="D457" s="25">
        <f t="shared" ref="D457:D471" si="865">SUM(B457:C457)</f>
        <v>339530</v>
      </c>
      <c r="E457" s="49"/>
      <c r="F457" s="49"/>
      <c r="G457" s="49">
        <f t="shared" ref="G457:G458" si="866">+B457+E457</f>
        <v>339530</v>
      </c>
      <c r="H457" s="49">
        <f t="shared" ref="H457:H458" si="867">+C457+F457</f>
        <v>0</v>
      </c>
      <c r="I457" s="49">
        <f t="shared" ref="I457:I458" si="868">+G457+H457</f>
        <v>339530</v>
      </c>
      <c r="J457" s="49">
        <v>0</v>
      </c>
      <c r="K457" s="49"/>
      <c r="L457" s="49">
        <f t="shared" ref="L457:L458" si="869">+G457+J457</f>
        <v>339530</v>
      </c>
      <c r="M457" s="49">
        <f t="shared" ref="M457:M458" si="870">+H457+K457</f>
        <v>0</v>
      </c>
      <c r="N457" s="49">
        <f t="shared" ref="N457:N458" si="871">+L457+M457</f>
        <v>339530</v>
      </c>
    </row>
    <row r="458" spans="1:229" s="30" customFormat="1" x14ac:dyDescent="0.2">
      <c r="A458" s="79" t="s">
        <v>17</v>
      </c>
      <c r="B458" s="36">
        <v>49852</v>
      </c>
      <c r="C458" s="35"/>
      <c r="D458" s="25">
        <f t="shared" si="865"/>
        <v>49852</v>
      </c>
      <c r="E458" s="49"/>
      <c r="F458" s="49"/>
      <c r="G458" s="49">
        <f t="shared" si="866"/>
        <v>49852</v>
      </c>
      <c r="H458" s="49">
        <f t="shared" si="867"/>
        <v>0</v>
      </c>
      <c r="I458" s="49">
        <f t="shared" si="868"/>
        <v>49852</v>
      </c>
      <c r="J458" s="49">
        <v>0</v>
      </c>
      <c r="K458" s="49"/>
      <c r="L458" s="49">
        <f t="shared" si="869"/>
        <v>49852</v>
      </c>
      <c r="M458" s="49">
        <f t="shared" si="870"/>
        <v>0</v>
      </c>
      <c r="N458" s="49">
        <f t="shared" si="871"/>
        <v>49852</v>
      </c>
    </row>
    <row r="459" spans="1:229" x14ac:dyDescent="0.2">
      <c r="A459" s="80" t="s">
        <v>4</v>
      </c>
      <c r="B459" s="38">
        <f>SUM(B457:B458)</f>
        <v>389382</v>
      </c>
      <c r="C459" s="38">
        <f>SUM(C457:C458)</f>
        <v>0</v>
      </c>
      <c r="D459" s="39">
        <f t="shared" si="865"/>
        <v>389382</v>
      </c>
      <c r="E459" s="38">
        <f t="shared" ref="E459" si="872">SUM(E457:E458)</f>
        <v>0</v>
      </c>
      <c r="F459" s="38">
        <f t="shared" ref="F459" si="873">SUM(F457:F458)</f>
        <v>0</v>
      </c>
      <c r="G459" s="38">
        <f t="shared" ref="G459" si="874">SUM(G457:G458)</f>
        <v>389382</v>
      </c>
      <c r="H459" s="38">
        <f t="shared" ref="H459" si="875">SUM(H457:H458)</f>
        <v>0</v>
      </c>
      <c r="I459" s="66">
        <f t="shared" ref="I459:M459" si="876">SUM(I457:I458)</f>
        <v>389382</v>
      </c>
      <c r="J459" s="38">
        <f t="shared" si="876"/>
        <v>0</v>
      </c>
      <c r="K459" s="38">
        <f t="shared" si="876"/>
        <v>0</v>
      </c>
      <c r="L459" s="38">
        <f t="shared" si="876"/>
        <v>389382</v>
      </c>
      <c r="M459" s="38">
        <f t="shared" si="876"/>
        <v>0</v>
      </c>
      <c r="N459" s="66">
        <f t="shared" ref="N459" si="877">SUM(N457:N458)</f>
        <v>389382</v>
      </c>
    </row>
    <row r="460" spans="1:229" x14ac:dyDescent="0.2">
      <c r="A460" s="79" t="s">
        <v>5</v>
      </c>
      <c r="B460" s="36">
        <v>31653</v>
      </c>
      <c r="C460" s="40"/>
      <c r="D460" s="41">
        <f t="shared" si="865"/>
        <v>31653</v>
      </c>
      <c r="E460" s="49"/>
      <c r="F460" s="49"/>
      <c r="G460" s="49">
        <f t="shared" ref="G460:G462" si="878">+B460+E460</f>
        <v>31653</v>
      </c>
      <c r="H460" s="49">
        <f t="shared" ref="H460:H462" si="879">+C460+F460</f>
        <v>0</v>
      </c>
      <c r="I460" s="49">
        <f t="shared" ref="I460:I462" si="880">+G460+H460</f>
        <v>31653</v>
      </c>
      <c r="J460" s="49"/>
      <c r="K460" s="49"/>
      <c r="L460" s="49">
        <f t="shared" ref="L460:L462" si="881">+G460+J460</f>
        <v>31653</v>
      </c>
      <c r="M460" s="49">
        <f t="shared" ref="M460:M462" si="882">+H460+K460</f>
        <v>0</v>
      </c>
      <c r="N460" s="49">
        <f t="shared" ref="N460:N462" si="883">+L460+M460</f>
        <v>31653</v>
      </c>
    </row>
    <row r="461" spans="1:229" x14ac:dyDescent="0.2">
      <c r="A461" s="79" t="s">
        <v>44</v>
      </c>
      <c r="B461" s="34"/>
      <c r="C461" s="40"/>
      <c r="D461" s="41">
        <f t="shared" si="865"/>
        <v>0</v>
      </c>
      <c r="E461" s="49"/>
      <c r="F461" s="49"/>
      <c r="G461" s="49">
        <f t="shared" si="878"/>
        <v>0</v>
      </c>
      <c r="H461" s="49">
        <f t="shared" si="879"/>
        <v>0</v>
      </c>
      <c r="I461" s="49">
        <f t="shared" si="880"/>
        <v>0</v>
      </c>
      <c r="J461" s="49"/>
      <c r="K461" s="49"/>
      <c r="L461" s="49">
        <f t="shared" si="881"/>
        <v>0</v>
      </c>
      <c r="M461" s="49">
        <f t="shared" si="882"/>
        <v>0</v>
      </c>
      <c r="N461" s="49">
        <f t="shared" si="883"/>
        <v>0</v>
      </c>
    </row>
    <row r="462" spans="1:229" x14ac:dyDescent="0.2">
      <c r="A462" s="79" t="s">
        <v>45</v>
      </c>
      <c r="B462" s="34"/>
      <c r="C462" s="35"/>
      <c r="D462" s="41">
        <f t="shared" si="865"/>
        <v>0</v>
      </c>
      <c r="E462" s="49"/>
      <c r="F462" s="49"/>
      <c r="G462" s="49">
        <f t="shared" si="878"/>
        <v>0</v>
      </c>
      <c r="H462" s="49">
        <f t="shared" si="879"/>
        <v>0</v>
      </c>
      <c r="I462" s="49">
        <f t="shared" si="880"/>
        <v>0</v>
      </c>
      <c r="J462" s="49"/>
      <c r="K462" s="49"/>
      <c r="L462" s="49">
        <f t="shared" si="881"/>
        <v>0</v>
      </c>
      <c r="M462" s="49">
        <f t="shared" si="882"/>
        <v>0</v>
      </c>
      <c r="N462" s="49">
        <f t="shared" si="883"/>
        <v>0</v>
      </c>
    </row>
    <row r="463" spans="1:229" x14ac:dyDescent="0.2">
      <c r="A463" s="80" t="s">
        <v>46</v>
      </c>
      <c r="B463" s="38">
        <f>SUM(B459:B462)</f>
        <v>421035</v>
      </c>
      <c r="C463" s="38">
        <f>SUM(C459:C462)</f>
        <v>0</v>
      </c>
      <c r="D463" s="39">
        <f t="shared" si="865"/>
        <v>421035</v>
      </c>
      <c r="E463" s="38">
        <f t="shared" ref="E463" si="884">SUM(E459:E462)</f>
        <v>0</v>
      </c>
      <c r="F463" s="38">
        <f t="shared" ref="F463" si="885">SUM(F459:F462)</f>
        <v>0</v>
      </c>
      <c r="G463" s="38">
        <f t="shared" ref="G463" si="886">SUM(G459:G462)</f>
        <v>421035</v>
      </c>
      <c r="H463" s="38">
        <f t="shared" ref="H463" si="887">SUM(H459:H462)</f>
        <v>0</v>
      </c>
      <c r="I463" s="66">
        <f t="shared" ref="I463:M463" si="888">SUM(I459:I462)</f>
        <v>421035</v>
      </c>
      <c r="J463" s="38">
        <f t="shared" si="888"/>
        <v>0</v>
      </c>
      <c r="K463" s="38">
        <f t="shared" si="888"/>
        <v>0</v>
      </c>
      <c r="L463" s="38">
        <f t="shared" si="888"/>
        <v>421035</v>
      </c>
      <c r="M463" s="38">
        <f t="shared" si="888"/>
        <v>0</v>
      </c>
      <c r="N463" s="66">
        <f t="shared" ref="N463" si="889">SUM(N459:N462)</f>
        <v>421035</v>
      </c>
    </row>
    <row r="464" spans="1:229" s="30" customFormat="1" x14ac:dyDescent="0.2">
      <c r="A464" s="79" t="s">
        <v>6</v>
      </c>
      <c r="B464" s="42">
        <v>2986</v>
      </c>
      <c r="C464" s="38"/>
      <c r="D464" s="41">
        <f t="shared" si="865"/>
        <v>2986</v>
      </c>
      <c r="E464" s="49"/>
      <c r="F464" s="49"/>
      <c r="G464" s="49">
        <f t="shared" ref="G464:G466" si="890">+B464+E464</f>
        <v>2986</v>
      </c>
      <c r="H464" s="49">
        <f t="shared" ref="H464:H466" si="891">+C464+F464</f>
        <v>0</v>
      </c>
      <c r="I464" s="49">
        <f t="shared" ref="I464:I466" si="892">+G464+H464</f>
        <v>2986</v>
      </c>
      <c r="J464" s="49"/>
      <c r="K464" s="49"/>
      <c r="L464" s="49">
        <f t="shared" ref="L464:L466" si="893">+G464+J464</f>
        <v>2986</v>
      </c>
      <c r="M464" s="49">
        <f t="shared" ref="M464:M466" si="894">+H464+K464</f>
        <v>0</v>
      </c>
      <c r="N464" s="49">
        <f t="shared" ref="N464:N466" si="895">+L464+M464</f>
        <v>2986</v>
      </c>
    </row>
    <row r="465" spans="1:14" x14ac:dyDescent="0.2">
      <c r="A465" s="79" t="s">
        <v>7</v>
      </c>
      <c r="B465" s="34"/>
      <c r="C465" s="34"/>
      <c r="D465" s="41">
        <f t="shared" si="865"/>
        <v>0</v>
      </c>
      <c r="E465" s="49"/>
      <c r="F465" s="49"/>
      <c r="G465" s="49">
        <f t="shared" si="890"/>
        <v>0</v>
      </c>
      <c r="H465" s="49">
        <f t="shared" si="891"/>
        <v>0</v>
      </c>
      <c r="I465" s="49">
        <f t="shared" si="892"/>
        <v>0</v>
      </c>
      <c r="J465" s="49"/>
      <c r="K465" s="49"/>
      <c r="L465" s="49">
        <f t="shared" si="893"/>
        <v>0</v>
      </c>
      <c r="M465" s="49">
        <f t="shared" si="894"/>
        <v>0</v>
      </c>
      <c r="N465" s="49">
        <f t="shared" si="895"/>
        <v>0</v>
      </c>
    </row>
    <row r="466" spans="1:14" x14ac:dyDescent="0.2">
      <c r="A466" s="79" t="s">
        <v>47</v>
      </c>
      <c r="B466" s="34"/>
      <c r="C466" s="34"/>
      <c r="D466" s="41">
        <f t="shared" si="865"/>
        <v>0</v>
      </c>
      <c r="E466" s="49"/>
      <c r="F466" s="49"/>
      <c r="G466" s="49">
        <f t="shared" si="890"/>
        <v>0</v>
      </c>
      <c r="H466" s="49">
        <f t="shared" si="891"/>
        <v>0</v>
      </c>
      <c r="I466" s="49">
        <f t="shared" si="892"/>
        <v>0</v>
      </c>
      <c r="J466" s="49"/>
      <c r="K466" s="49"/>
      <c r="L466" s="49">
        <f t="shared" si="893"/>
        <v>0</v>
      </c>
      <c r="M466" s="49">
        <f t="shared" si="894"/>
        <v>0</v>
      </c>
      <c r="N466" s="49">
        <f t="shared" si="895"/>
        <v>0</v>
      </c>
    </row>
    <row r="467" spans="1:14" x14ac:dyDescent="0.2">
      <c r="A467" s="80" t="s">
        <v>48</v>
      </c>
      <c r="B467" s="43">
        <f>SUM(B464:B466)</f>
        <v>2986</v>
      </c>
      <c r="C467" s="43">
        <f>SUM(C464:C466)</f>
        <v>0</v>
      </c>
      <c r="D467" s="27">
        <f t="shared" si="865"/>
        <v>2986</v>
      </c>
      <c r="E467" s="43">
        <f t="shared" ref="E467" si="896">SUM(E464:E466)</f>
        <v>0</v>
      </c>
      <c r="F467" s="43">
        <f t="shared" ref="F467" si="897">SUM(F464:F466)</f>
        <v>0</v>
      </c>
      <c r="G467" s="43">
        <f t="shared" ref="G467" si="898">SUM(G464:G466)</f>
        <v>2986</v>
      </c>
      <c r="H467" s="43">
        <f t="shared" ref="H467" si="899">SUM(H464:H466)</f>
        <v>0</v>
      </c>
      <c r="I467" s="65">
        <f t="shared" ref="I467:M467" si="900">SUM(I464:I466)</f>
        <v>2986</v>
      </c>
      <c r="J467" s="43">
        <f t="shared" si="900"/>
        <v>0</v>
      </c>
      <c r="K467" s="43">
        <f t="shared" si="900"/>
        <v>0</v>
      </c>
      <c r="L467" s="43">
        <f t="shared" si="900"/>
        <v>2986</v>
      </c>
      <c r="M467" s="43">
        <f t="shared" si="900"/>
        <v>0</v>
      </c>
      <c r="N467" s="65">
        <f t="shared" ref="N467" si="901">SUM(N464:N466)</f>
        <v>2986</v>
      </c>
    </row>
    <row r="468" spans="1:14" x14ac:dyDescent="0.2">
      <c r="A468" s="80" t="s">
        <v>49</v>
      </c>
      <c r="B468" s="44">
        <f>SUM(B463,B467)</f>
        <v>424021</v>
      </c>
      <c r="C468" s="44">
        <f>SUM(C463,C467)</f>
        <v>0</v>
      </c>
      <c r="D468" s="27">
        <f t="shared" si="865"/>
        <v>424021</v>
      </c>
      <c r="E468" s="44">
        <f t="shared" ref="E468" si="902">SUM(E463,E467)</f>
        <v>0</v>
      </c>
      <c r="F468" s="44">
        <f t="shared" ref="F468" si="903">SUM(F463,F467)</f>
        <v>0</v>
      </c>
      <c r="G468" s="44">
        <f t="shared" ref="G468" si="904">SUM(G463,G467)</f>
        <v>424021</v>
      </c>
      <c r="H468" s="44">
        <f t="shared" ref="H468" si="905">SUM(H463,H467)</f>
        <v>0</v>
      </c>
      <c r="I468" s="67">
        <f t="shared" ref="I468:M468" si="906">SUM(I463,I467)</f>
        <v>424021</v>
      </c>
      <c r="J468" s="44">
        <f t="shared" si="906"/>
        <v>0</v>
      </c>
      <c r="K468" s="44">
        <f t="shared" si="906"/>
        <v>0</v>
      </c>
      <c r="L468" s="44">
        <f t="shared" si="906"/>
        <v>424021</v>
      </c>
      <c r="M468" s="44">
        <f t="shared" si="906"/>
        <v>0</v>
      </c>
      <c r="N468" s="67">
        <f t="shared" ref="N468" si="907">SUM(N463,N467)</f>
        <v>424021</v>
      </c>
    </row>
    <row r="469" spans="1:14" x14ac:dyDescent="0.2">
      <c r="A469" s="84" t="s">
        <v>50</v>
      </c>
      <c r="B469" s="34"/>
      <c r="C469" s="35"/>
      <c r="D469" s="41">
        <f t="shared" si="865"/>
        <v>0</v>
      </c>
      <c r="E469" s="49"/>
      <c r="F469" s="49"/>
      <c r="G469" s="49">
        <f t="shared" ref="G469" si="908">+B469+E469</f>
        <v>0</v>
      </c>
      <c r="H469" s="49">
        <f t="shared" ref="H469" si="909">+C469+F469</f>
        <v>0</v>
      </c>
      <c r="I469" s="49">
        <f t="shared" ref="I469" si="910">+G469+H469</f>
        <v>0</v>
      </c>
      <c r="J469" s="49"/>
      <c r="K469" s="49"/>
      <c r="L469" s="49">
        <f t="shared" ref="L469" si="911">+G469+J469</f>
        <v>0</v>
      </c>
      <c r="M469" s="49">
        <f t="shared" ref="M469" si="912">+H469+K469</f>
        <v>0</v>
      </c>
      <c r="N469" s="49">
        <f t="shared" ref="N469" si="913">+L469+M469</f>
        <v>0</v>
      </c>
    </row>
    <row r="470" spans="1:14" s="30" customFormat="1" x14ac:dyDescent="0.2">
      <c r="A470" s="88" t="s">
        <v>51</v>
      </c>
      <c r="B470" s="38">
        <f>SUM(B468:B469)</f>
        <v>424021</v>
      </c>
      <c r="C470" s="38">
        <f>SUM(C465:C469)</f>
        <v>0</v>
      </c>
      <c r="D470" s="39">
        <f t="shared" si="865"/>
        <v>424021</v>
      </c>
      <c r="E470" s="38">
        <f t="shared" ref="E470" si="914">SUM(E468:E469)</f>
        <v>0</v>
      </c>
      <c r="F470" s="38">
        <f t="shared" ref="F470" si="915">SUM(F468:F469)</f>
        <v>0</v>
      </c>
      <c r="G470" s="38">
        <f t="shared" ref="G470" si="916">SUM(G468:G469)</f>
        <v>424021</v>
      </c>
      <c r="H470" s="38">
        <f t="shared" ref="H470" si="917">SUM(H468:H469)</f>
        <v>0</v>
      </c>
      <c r="I470" s="66">
        <f t="shared" ref="I470:M470" si="918">SUM(I468:I469)</f>
        <v>424021</v>
      </c>
      <c r="J470" s="38">
        <f t="shared" si="918"/>
        <v>0</v>
      </c>
      <c r="K470" s="38">
        <f t="shared" si="918"/>
        <v>0</v>
      </c>
      <c r="L470" s="38">
        <f t="shared" si="918"/>
        <v>424021</v>
      </c>
      <c r="M470" s="38">
        <f t="shared" si="918"/>
        <v>0</v>
      </c>
      <c r="N470" s="66">
        <f t="shared" ref="N470" si="919">SUM(N468:N469)</f>
        <v>424021</v>
      </c>
    </row>
    <row r="471" spans="1:14" s="30" customFormat="1" x14ac:dyDescent="0.2">
      <c r="A471" s="86" t="s">
        <v>8</v>
      </c>
      <c r="B471" s="45">
        <v>42</v>
      </c>
      <c r="C471" s="46"/>
      <c r="D471" s="64">
        <f t="shared" si="865"/>
        <v>42</v>
      </c>
      <c r="E471" s="49"/>
      <c r="F471" s="49"/>
      <c r="G471" s="49">
        <f t="shared" ref="G471" si="920">+B471+E471</f>
        <v>42</v>
      </c>
      <c r="H471" s="49">
        <f t="shared" ref="H471" si="921">+C471+F471</f>
        <v>0</v>
      </c>
      <c r="I471" s="49">
        <f t="shared" ref="I471" si="922">+G471+H471</f>
        <v>42</v>
      </c>
      <c r="J471" s="49"/>
      <c r="K471" s="49"/>
      <c r="L471" s="49">
        <f t="shared" ref="L471" si="923">+G471+J471</f>
        <v>42</v>
      </c>
      <c r="M471" s="49">
        <f t="shared" ref="M471" si="924">+H471+K471</f>
        <v>0</v>
      </c>
      <c r="N471" s="49">
        <f t="shared" ref="N471" si="925">+L471+M471</f>
        <v>42</v>
      </c>
    </row>
    <row r="472" spans="1:14" x14ac:dyDescent="0.2">
      <c r="A472" s="89"/>
      <c r="B472" s="1"/>
      <c r="C472" s="1"/>
      <c r="D472" s="1"/>
    </row>
    <row r="473" spans="1:14" x14ac:dyDescent="0.2">
      <c r="A473" s="90"/>
      <c r="B473" s="3"/>
      <c r="C473" s="3"/>
      <c r="D473" s="3"/>
    </row>
    <row r="474" spans="1:14" x14ac:dyDescent="0.2">
      <c r="A474" s="91"/>
    </row>
    <row r="475" spans="1:14" ht="12.75" customHeight="1" x14ac:dyDescent="0.2">
      <c r="A475" s="103" t="s">
        <v>63</v>
      </c>
      <c r="B475" s="105" t="s">
        <v>14</v>
      </c>
      <c r="C475" s="105" t="s">
        <v>15</v>
      </c>
      <c r="D475" s="101" t="str">
        <f>+D4</f>
        <v xml:space="preserve">1/2026. (II.3.) önk. rendelet eredeti ei.összesen </v>
      </c>
      <c r="E475" s="108" t="s">
        <v>64</v>
      </c>
      <c r="F475" s="109"/>
      <c r="G475" s="101" t="s">
        <v>14</v>
      </c>
      <c r="H475" s="101" t="s">
        <v>15</v>
      </c>
      <c r="I475" s="101" t="str">
        <f>+I4</f>
        <v xml:space="preserve">.../2026. (….....) önk. rendelet mód. ei.összesen </v>
      </c>
      <c r="J475" s="108" t="s">
        <v>64</v>
      </c>
      <c r="K475" s="109"/>
      <c r="L475" s="101" t="s">
        <v>14</v>
      </c>
      <c r="M475" s="101" t="s">
        <v>15</v>
      </c>
      <c r="N475" s="101" t="str">
        <f>+N4</f>
        <v xml:space="preserve">…./2026. (…...) önk. rendelet mód. ei.összesen </v>
      </c>
    </row>
    <row r="476" spans="1:14" ht="12.75" customHeight="1" x14ac:dyDescent="0.2">
      <c r="A476" s="104"/>
      <c r="B476" s="106"/>
      <c r="C476" s="106"/>
      <c r="D476" s="101"/>
      <c r="E476" s="110"/>
      <c r="F476" s="111"/>
      <c r="G476" s="101"/>
      <c r="H476" s="101"/>
      <c r="I476" s="101"/>
      <c r="J476" s="110"/>
      <c r="K476" s="111"/>
      <c r="L476" s="101"/>
      <c r="M476" s="101"/>
      <c r="N476" s="101"/>
    </row>
    <row r="477" spans="1:14" x14ac:dyDescent="0.2">
      <c r="A477" s="104"/>
      <c r="B477" s="106"/>
      <c r="C477" s="106"/>
      <c r="D477" s="101"/>
      <c r="E477" s="101" t="s">
        <v>65</v>
      </c>
      <c r="F477" s="101" t="s">
        <v>66</v>
      </c>
      <c r="G477" s="101"/>
      <c r="H477" s="101"/>
      <c r="I477" s="101"/>
      <c r="J477" s="101" t="s">
        <v>65</v>
      </c>
      <c r="K477" s="101" t="s">
        <v>66</v>
      </c>
      <c r="L477" s="101"/>
      <c r="M477" s="101"/>
      <c r="N477" s="101"/>
    </row>
    <row r="478" spans="1:14" x14ac:dyDescent="0.2">
      <c r="A478" s="87"/>
      <c r="B478" s="107"/>
      <c r="C478" s="107"/>
      <c r="D478" s="101"/>
      <c r="E478" s="101"/>
      <c r="F478" s="101"/>
      <c r="G478" s="101"/>
      <c r="H478" s="101"/>
      <c r="I478" s="101"/>
      <c r="J478" s="101"/>
      <c r="K478" s="101"/>
      <c r="L478" s="101"/>
      <c r="M478" s="101"/>
      <c r="N478" s="101"/>
    </row>
    <row r="479" spans="1:14" x14ac:dyDescent="0.2">
      <c r="A479" s="77" t="s">
        <v>1</v>
      </c>
      <c r="B479" s="9"/>
      <c r="C479" s="23"/>
      <c r="D479" s="23"/>
      <c r="E479" s="49"/>
      <c r="F479" s="49"/>
      <c r="G479" s="49"/>
      <c r="H479" s="49"/>
      <c r="I479" s="49"/>
      <c r="J479" s="49"/>
      <c r="K479" s="49"/>
      <c r="L479" s="49"/>
      <c r="M479" s="49"/>
      <c r="N479" s="49"/>
    </row>
    <row r="480" spans="1:14" x14ac:dyDescent="0.2">
      <c r="A480" s="78" t="s">
        <v>21</v>
      </c>
      <c r="B480" s="48"/>
      <c r="C480" s="48"/>
      <c r="D480" s="49">
        <f t="shared" ref="D480:D507" si="926">SUM(B480:C480)</f>
        <v>0</v>
      </c>
      <c r="E480" s="49"/>
      <c r="F480" s="49"/>
      <c r="G480" s="49">
        <f>+B480+E480</f>
        <v>0</v>
      </c>
      <c r="H480" s="49">
        <f>+C480+F480</f>
        <v>0</v>
      </c>
      <c r="I480" s="49">
        <f>+G480+H480</f>
        <v>0</v>
      </c>
      <c r="J480" s="49"/>
      <c r="K480" s="49"/>
      <c r="L480" s="49">
        <f>+G480+J480</f>
        <v>0</v>
      </c>
      <c r="M480" s="49">
        <f>+H480+K480</f>
        <v>0</v>
      </c>
      <c r="N480" s="49">
        <f>+L480+M480</f>
        <v>0</v>
      </c>
    </row>
    <row r="481" spans="1:14" x14ac:dyDescent="0.2">
      <c r="A481" s="79" t="s">
        <v>22</v>
      </c>
      <c r="B481" s="26"/>
      <c r="C481" s="26"/>
      <c r="D481" s="25">
        <f t="shared" si="926"/>
        <v>0</v>
      </c>
      <c r="E481" s="49"/>
      <c r="F481" s="49"/>
      <c r="G481" s="49">
        <f t="shared" ref="G481:G482" si="927">+B481+E481</f>
        <v>0</v>
      </c>
      <c r="H481" s="49">
        <f t="shared" ref="H481:H482" si="928">+C481+F481</f>
        <v>0</v>
      </c>
      <c r="I481" s="49">
        <f t="shared" ref="I481:I482" si="929">+G481+H481</f>
        <v>0</v>
      </c>
      <c r="J481" s="49"/>
      <c r="K481" s="49"/>
      <c r="L481" s="49">
        <f t="shared" ref="L481:L482" si="930">+G481+J481</f>
        <v>0</v>
      </c>
      <c r="M481" s="49">
        <f t="shared" ref="M481:M482" si="931">+H481+K481</f>
        <v>0</v>
      </c>
      <c r="N481" s="49">
        <f t="shared" ref="N481:N482" si="932">+L481+M481</f>
        <v>0</v>
      </c>
    </row>
    <row r="482" spans="1:14" x14ac:dyDescent="0.2">
      <c r="A482" s="79" t="s">
        <v>23</v>
      </c>
      <c r="B482" s="26"/>
      <c r="C482" s="26"/>
      <c r="D482" s="25">
        <f t="shared" si="926"/>
        <v>0</v>
      </c>
      <c r="E482" s="49"/>
      <c r="F482" s="49"/>
      <c r="G482" s="49">
        <f t="shared" si="927"/>
        <v>0</v>
      </c>
      <c r="H482" s="49">
        <f t="shared" si="928"/>
        <v>0</v>
      </c>
      <c r="I482" s="49">
        <f t="shared" si="929"/>
        <v>0</v>
      </c>
      <c r="J482" s="49"/>
      <c r="K482" s="49"/>
      <c r="L482" s="49">
        <f t="shared" si="930"/>
        <v>0</v>
      </c>
      <c r="M482" s="49">
        <f t="shared" si="931"/>
        <v>0</v>
      </c>
      <c r="N482" s="49">
        <f t="shared" si="932"/>
        <v>0</v>
      </c>
    </row>
    <row r="483" spans="1:14" x14ac:dyDescent="0.2">
      <c r="A483" s="80" t="s">
        <v>24</v>
      </c>
      <c r="B483" s="2">
        <f>SUM(B484:B494)</f>
        <v>0</v>
      </c>
      <c r="C483" s="2">
        <f>SUM(C484:C494)</f>
        <v>0</v>
      </c>
      <c r="D483" s="27">
        <f t="shared" si="926"/>
        <v>0</v>
      </c>
      <c r="E483" s="2">
        <f t="shared" ref="E483" si="933">SUM(E484:E494)</f>
        <v>0</v>
      </c>
      <c r="F483" s="2">
        <f t="shared" ref="F483" si="934">SUM(F484:F494)</f>
        <v>0</v>
      </c>
      <c r="G483" s="2">
        <f t="shared" ref="G483" si="935">SUM(G484:G494)</f>
        <v>0</v>
      </c>
      <c r="H483" s="2">
        <f t="shared" ref="H483" si="936">SUM(H484:H494)</f>
        <v>0</v>
      </c>
      <c r="I483" s="2">
        <f t="shared" ref="I483:M483" si="937">SUM(I484:I494)</f>
        <v>0</v>
      </c>
      <c r="J483" s="2">
        <f t="shared" si="937"/>
        <v>0</v>
      </c>
      <c r="K483" s="2">
        <f t="shared" si="937"/>
        <v>0</v>
      </c>
      <c r="L483" s="2">
        <f t="shared" si="937"/>
        <v>0</v>
      </c>
      <c r="M483" s="2">
        <f t="shared" si="937"/>
        <v>0</v>
      </c>
      <c r="N483" s="2">
        <f t="shared" ref="N483" si="938">SUM(N484:N494)</f>
        <v>0</v>
      </c>
    </row>
    <row r="484" spans="1:14" x14ac:dyDescent="0.2">
      <c r="A484" s="81" t="s">
        <v>25</v>
      </c>
      <c r="B484" s="4"/>
      <c r="C484" s="4"/>
      <c r="D484" s="28">
        <f t="shared" si="926"/>
        <v>0</v>
      </c>
      <c r="E484" s="49"/>
      <c r="F484" s="49"/>
      <c r="G484" s="49"/>
      <c r="H484" s="49"/>
      <c r="I484" s="49"/>
      <c r="J484" s="49"/>
      <c r="K484" s="49"/>
      <c r="L484" s="49"/>
      <c r="M484" s="49"/>
      <c r="N484" s="49"/>
    </row>
    <row r="485" spans="1:14" x14ac:dyDescent="0.2">
      <c r="A485" s="81" t="s">
        <v>26</v>
      </c>
      <c r="B485" s="4"/>
      <c r="C485" s="4"/>
      <c r="D485" s="28">
        <f t="shared" si="926"/>
        <v>0</v>
      </c>
      <c r="E485" s="49"/>
      <c r="F485" s="49"/>
      <c r="G485" s="49">
        <f t="shared" ref="G485:G494" si="939">+B485+E485</f>
        <v>0</v>
      </c>
      <c r="H485" s="49">
        <f t="shared" ref="H485:H494" si="940">+C485+F485</f>
        <v>0</v>
      </c>
      <c r="I485" s="49">
        <f t="shared" ref="I485:I494" si="941">+G485+H485</f>
        <v>0</v>
      </c>
      <c r="J485" s="49"/>
      <c r="K485" s="49"/>
      <c r="L485" s="49">
        <f t="shared" ref="L485:L494" si="942">+G485+J485</f>
        <v>0</v>
      </c>
      <c r="M485" s="49">
        <f t="shared" ref="M485:M494" si="943">+H485+K485</f>
        <v>0</v>
      </c>
      <c r="N485" s="49">
        <f t="shared" ref="N485:N494" si="944">+L485+M485</f>
        <v>0</v>
      </c>
    </row>
    <row r="486" spans="1:14" x14ac:dyDescent="0.2">
      <c r="A486" s="81" t="s">
        <v>0</v>
      </c>
      <c r="B486" s="4"/>
      <c r="C486" s="4"/>
      <c r="D486" s="28">
        <f t="shared" si="926"/>
        <v>0</v>
      </c>
      <c r="E486" s="49"/>
      <c r="F486" s="49"/>
      <c r="G486" s="49">
        <f t="shared" si="939"/>
        <v>0</v>
      </c>
      <c r="H486" s="49">
        <f t="shared" si="940"/>
        <v>0</v>
      </c>
      <c r="I486" s="49">
        <f t="shared" si="941"/>
        <v>0</v>
      </c>
      <c r="J486" s="49"/>
      <c r="K486" s="49"/>
      <c r="L486" s="49">
        <f t="shared" si="942"/>
        <v>0</v>
      </c>
      <c r="M486" s="49">
        <f t="shared" si="943"/>
        <v>0</v>
      </c>
      <c r="N486" s="49">
        <f t="shared" si="944"/>
        <v>0</v>
      </c>
    </row>
    <row r="487" spans="1:14" x14ac:dyDescent="0.2">
      <c r="A487" s="81" t="s">
        <v>27</v>
      </c>
      <c r="B487" s="17"/>
      <c r="C487" s="17"/>
      <c r="D487" s="28">
        <f t="shared" si="926"/>
        <v>0</v>
      </c>
      <c r="E487" s="49"/>
      <c r="F487" s="49"/>
      <c r="G487" s="49">
        <f t="shared" si="939"/>
        <v>0</v>
      </c>
      <c r="H487" s="49">
        <f t="shared" si="940"/>
        <v>0</v>
      </c>
      <c r="I487" s="49">
        <f t="shared" si="941"/>
        <v>0</v>
      </c>
      <c r="J487" s="49"/>
      <c r="K487" s="49"/>
      <c r="L487" s="49">
        <f t="shared" si="942"/>
        <v>0</v>
      </c>
      <c r="M487" s="49">
        <f t="shared" si="943"/>
        <v>0</v>
      </c>
      <c r="N487" s="49">
        <f t="shared" si="944"/>
        <v>0</v>
      </c>
    </row>
    <row r="488" spans="1:14" x14ac:dyDescent="0.2">
      <c r="A488" s="81" t="s">
        <v>52</v>
      </c>
      <c r="B488" s="17"/>
      <c r="C488" s="17"/>
      <c r="D488" s="28">
        <f t="shared" si="926"/>
        <v>0</v>
      </c>
      <c r="E488" s="49"/>
      <c r="F488" s="49"/>
      <c r="G488" s="49">
        <f t="shared" si="939"/>
        <v>0</v>
      </c>
      <c r="H488" s="49">
        <f t="shared" si="940"/>
        <v>0</v>
      </c>
      <c r="I488" s="49">
        <f t="shared" si="941"/>
        <v>0</v>
      </c>
      <c r="J488" s="49"/>
      <c r="K488" s="49"/>
      <c r="L488" s="49">
        <f t="shared" si="942"/>
        <v>0</v>
      </c>
      <c r="M488" s="49">
        <f t="shared" si="943"/>
        <v>0</v>
      </c>
      <c r="N488" s="49">
        <f t="shared" si="944"/>
        <v>0</v>
      </c>
    </row>
    <row r="489" spans="1:14" x14ac:dyDescent="0.2">
      <c r="A489" s="81" t="s">
        <v>29</v>
      </c>
      <c r="B489" s="17"/>
      <c r="C489" s="17"/>
      <c r="D489" s="28">
        <f t="shared" si="926"/>
        <v>0</v>
      </c>
      <c r="E489" s="49"/>
      <c r="F489" s="49"/>
      <c r="G489" s="49">
        <f t="shared" si="939"/>
        <v>0</v>
      </c>
      <c r="H489" s="49">
        <f t="shared" si="940"/>
        <v>0</v>
      </c>
      <c r="I489" s="49">
        <f t="shared" si="941"/>
        <v>0</v>
      </c>
      <c r="J489" s="49"/>
      <c r="K489" s="49"/>
      <c r="L489" s="49">
        <f t="shared" si="942"/>
        <v>0</v>
      </c>
      <c r="M489" s="49">
        <f t="shared" si="943"/>
        <v>0</v>
      </c>
      <c r="N489" s="49">
        <f t="shared" si="944"/>
        <v>0</v>
      </c>
    </row>
    <row r="490" spans="1:14" x14ac:dyDescent="0.2">
      <c r="A490" s="81" t="s">
        <v>30</v>
      </c>
      <c r="B490" s="17"/>
      <c r="C490" s="17"/>
      <c r="D490" s="28">
        <f t="shared" si="926"/>
        <v>0</v>
      </c>
      <c r="E490" s="49"/>
      <c r="F490" s="49"/>
      <c r="G490" s="49">
        <f t="shared" si="939"/>
        <v>0</v>
      </c>
      <c r="H490" s="49">
        <f t="shared" si="940"/>
        <v>0</v>
      </c>
      <c r="I490" s="49">
        <f t="shared" si="941"/>
        <v>0</v>
      </c>
      <c r="J490" s="49"/>
      <c r="K490" s="49"/>
      <c r="L490" s="49">
        <f t="shared" si="942"/>
        <v>0</v>
      </c>
      <c r="M490" s="49">
        <f t="shared" si="943"/>
        <v>0</v>
      </c>
      <c r="N490" s="49">
        <f t="shared" si="944"/>
        <v>0</v>
      </c>
    </row>
    <row r="491" spans="1:14" x14ac:dyDescent="0.2">
      <c r="A491" s="81" t="s">
        <v>31</v>
      </c>
      <c r="B491" s="17"/>
      <c r="C491" s="17"/>
      <c r="D491" s="28">
        <f t="shared" si="926"/>
        <v>0</v>
      </c>
      <c r="E491" s="49"/>
      <c r="F491" s="49"/>
      <c r="G491" s="49">
        <f t="shared" si="939"/>
        <v>0</v>
      </c>
      <c r="H491" s="49">
        <f t="shared" si="940"/>
        <v>0</v>
      </c>
      <c r="I491" s="49">
        <f t="shared" si="941"/>
        <v>0</v>
      </c>
      <c r="J491" s="49"/>
      <c r="K491" s="49"/>
      <c r="L491" s="49">
        <f t="shared" si="942"/>
        <v>0</v>
      </c>
      <c r="M491" s="49">
        <f t="shared" si="943"/>
        <v>0</v>
      </c>
      <c r="N491" s="49">
        <f t="shared" si="944"/>
        <v>0</v>
      </c>
    </row>
    <row r="492" spans="1:14" x14ac:dyDescent="0.2">
      <c r="A492" s="81" t="s">
        <v>32</v>
      </c>
      <c r="B492" s="17"/>
      <c r="C492" s="17"/>
      <c r="D492" s="28">
        <f t="shared" si="926"/>
        <v>0</v>
      </c>
      <c r="E492" s="49"/>
      <c r="F492" s="49"/>
      <c r="G492" s="49">
        <f t="shared" si="939"/>
        <v>0</v>
      </c>
      <c r="H492" s="49">
        <f t="shared" si="940"/>
        <v>0</v>
      </c>
      <c r="I492" s="49">
        <f t="shared" si="941"/>
        <v>0</v>
      </c>
      <c r="J492" s="49"/>
      <c r="K492" s="49"/>
      <c r="L492" s="49">
        <f t="shared" si="942"/>
        <v>0</v>
      </c>
      <c r="M492" s="49">
        <f t="shared" si="943"/>
        <v>0</v>
      </c>
      <c r="N492" s="49">
        <f t="shared" si="944"/>
        <v>0</v>
      </c>
    </row>
    <row r="493" spans="1:14" s="30" customFormat="1" x14ac:dyDescent="0.2">
      <c r="A493" s="81" t="s">
        <v>33</v>
      </c>
      <c r="B493" s="17"/>
      <c r="C493" s="17"/>
      <c r="D493" s="28">
        <f t="shared" si="926"/>
        <v>0</v>
      </c>
      <c r="E493" s="49"/>
      <c r="F493" s="49"/>
      <c r="G493" s="49">
        <f t="shared" si="939"/>
        <v>0</v>
      </c>
      <c r="H493" s="49">
        <f t="shared" si="940"/>
        <v>0</v>
      </c>
      <c r="I493" s="49">
        <f t="shared" si="941"/>
        <v>0</v>
      </c>
      <c r="J493" s="49"/>
      <c r="K493" s="49"/>
      <c r="L493" s="49">
        <f t="shared" si="942"/>
        <v>0</v>
      </c>
      <c r="M493" s="49">
        <f t="shared" si="943"/>
        <v>0</v>
      </c>
      <c r="N493" s="49">
        <f t="shared" si="944"/>
        <v>0</v>
      </c>
    </row>
    <row r="494" spans="1:14" x14ac:dyDescent="0.2">
      <c r="A494" s="81" t="s">
        <v>34</v>
      </c>
      <c r="B494" s="17"/>
      <c r="C494" s="17"/>
      <c r="D494" s="28">
        <f t="shared" si="926"/>
        <v>0</v>
      </c>
      <c r="E494" s="49"/>
      <c r="F494" s="49"/>
      <c r="G494" s="49">
        <f t="shared" si="939"/>
        <v>0</v>
      </c>
      <c r="H494" s="49">
        <f t="shared" si="940"/>
        <v>0</v>
      </c>
      <c r="I494" s="49">
        <f t="shared" si="941"/>
        <v>0</v>
      </c>
      <c r="J494" s="49"/>
      <c r="K494" s="49"/>
      <c r="L494" s="49">
        <f t="shared" si="942"/>
        <v>0</v>
      </c>
      <c r="M494" s="49">
        <f t="shared" si="943"/>
        <v>0</v>
      </c>
      <c r="N494" s="49">
        <f t="shared" si="944"/>
        <v>0</v>
      </c>
    </row>
    <row r="495" spans="1:14" x14ac:dyDescent="0.2">
      <c r="A495" s="80" t="s">
        <v>20</v>
      </c>
      <c r="B495" s="15">
        <f>SUM(B497:B501)</f>
        <v>0</v>
      </c>
      <c r="C495" s="15">
        <f>SUM(C497:C501)</f>
        <v>0</v>
      </c>
      <c r="D495" s="27">
        <f t="shared" si="926"/>
        <v>0</v>
      </c>
      <c r="E495" s="15">
        <f t="shared" ref="E495:I495" si="945">SUM(E497:E501)</f>
        <v>0</v>
      </c>
      <c r="F495" s="15">
        <f t="shared" si="945"/>
        <v>0</v>
      </c>
      <c r="G495" s="15">
        <f t="shared" si="945"/>
        <v>0</v>
      </c>
      <c r="H495" s="15">
        <f t="shared" si="945"/>
        <v>0</v>
      </c>
      <c r="I495" s="15">
        <f t="shared" si="945"/>
        <v>0</v>
      </c>
      <c r="J495" s="15">
        <f t="shared" ref="J495:N495" si="946">SUM(J497:J501)</f>
        <v>0</v>
      </c>
      <c r="K495" s="15">
        <f t="shared" si="946"/>
        <v>0</v>
      </c>
      <c r="L495" s="15">
        <f t="shared" si="946"/>
        <v>0</v>
      </c>
      <c r="M495" s="15">
        <f t="shared" si="946"/>
        <v>0</v>
      </c>
      <c r="N495" s="15">
        <f t="shared" si="946"/>
        <v>0</v>
      </c>
    </row>
    <row r="496" spans="1:14" x14ac:dyDescent="0.2">
      <c r="A496" s="82" t="s">
        <v>25</v>
      </c>
      <c r="B496" s="17"/>
      <c r="C496" s="17"/>
      <c r="D496" s="28">
        <f t="shared" si="926"/>
        <v>0</v>
      </c>
      <c r="E496" s="49"/>
      <c r="F496" s="49"/>
      <c r="G496" s="49"/>
      <c r="H496" s="49"/>
      <c r="I496" s="49"/>
      <c r="J496" s="49"/>
      <c r="K496" s="49"/>
      <c r="L496" s="49"/>
      <c r="M496" s="49"/>
      <c r="N496" s="49"/>
    </row>
    <row r="497" spans="1:229" x14ac:dyDescent="0.2">
      <c r="A497" s="82" t="s">
        <v>35</v>
      </c>
      <c r="B497" s="17"/>
      <c r="C497" s="17"/>
      <c r="D497" s="28">
        <f t="shared" si="926"/>
        <v>0</v>
      </c>
      <c r="E497" s="49"/>
      <c r="F497" s="49"/>
      <c r="G497" s="49">
        <f t="shared" ref="G497:G503" si="947">+B497+E497</f>
        <v>0</v>
      </c>
      <c r="H497" s="49">
        <f t="shared" ref="H497:H503" si="948">+C497+F497</f>
        <v>0</v>
      </c>
      <c r="I497" s="49">
        <f t="shared" ref="I497:I503" si="949">+G497+H497</f>
        <v>0</v>
      </c>
      <c r="J497" s="49"/>
      <c r="K497" s="49"/>
      <c r="L497" s="49">
        <f t="shared" ref="L497:L503" si="950">+G497+J497</f>
        <v>0</v>
      </c>
      <c r="M497" s="49">
        <f t="shared" ref="M497:M503" si="951">+H497+K497</f>
        <v>0</v>
      </c>
      <c r="N497" s="49">
        <f t="shared" ref="N497:N503" si="952">+L497+M497</f>
        <v>0</v>
      </c>
    </row>
    <row r="498" spans="1:229" x14ac:dyDescent="0.2">
      <c r="A498" s="82" t="s">
        <v>36</v>
      </c>
      <c r="B498" s="17"/>
      <c r="C498" s="17"/>
      <c r="D498" s="28">
        <f t="shared" si="926"/>
        <v>0</v>
      </c>
      <c r="E498" s="49"/>
      <c r="F498" s="49"/>
      <c r="G498" s="49">
        <f t="shared" si="947"/>
        <v>0</v>
      </c>
      <c r="H498" s="49">
        <f t="shared" si="948"/>
        <v>0</v>
      </c>
      <c r="I498" s="49">
        <f t="shared" si="949"/>
        <v>0</v>
      </c>
      <c r="J498" s="49"/>
      <c r="K498" s="49"/>
      <c r="L498" s="49">
        <f t="shared" si="950"/>
        <v>0</v>
      </c>
      <c r="M498" s="49">
        <f t="shared" si="951"/>
        <v>0</v>
      </c>
      <c r="N498" s="49">
        <f t="shared" si="952"/>
        <v>0</v>
      </c>
    </row>
    <row r="499" spans="1:229" s="30" customFormat="1" x14ac:dyDescent="0.2">
      <c r="A499" s="82" t="s">
        <v>37</v>
      </c>
      <c r="B499" s="17"/>
      <c r="C499" s="17"/>
      <c r="D499" s="28">
        <f t="shared" si="926"/>
        <v>0</v>
      </c>
      <c r="E499" s="49"/>
      <c r="F499" s="49"/>
      <c r="G499" s="49">
        <f t="shared" si="947"/>
        <v>0</v>
      </c>
      <c r="H499" s="49">
        <f t="shared" si="948"/>
        <v>0</v>
      </c>
      <c r="I499" s="49">
        <f t="shared" si="949"/>
        <v>0</v>
      </c>
      <c r="J499" s="49"/>
      <c r="K499" s="49"/>
      <c r="L499" s="49">
        <f t="shared" si="950"/>
        <v>0</v>
      </c>
      <c r="M499" s="49">
        <f t="shared" si="951"/>
        <v>0</v>
      </c>
      <c r="N499" s="49">
        <f t="shared" si="952"/>
        <v>0</v>
      </c>
    </row>
    <row r="500" spans="1:229" s="30" customFormat="1" x14ac:dyDescent="0.2">
      <c r="A500" s="82" t="s">
        <v>38</v>
      </c>
      <c r="B500" s="17"/>
      <c r="C500" s="17"/>
      <c r="D500" s="28">
        <f t="shared" si="926"/>
        <v>0</v>
      </c>
      <c r="E500" s="49"/>
      <c r="F500" s="49"/>
      <c r="G500" s="49">
        <f t="shared" si="947"/>
        <v>0</v>
      </c>
      <c r="H500" s="49">
        <f t="shared" si="948"/>
        <v>0</v>
      </c>
      <c r="I500" s="49">
        <f t="shared" si="949"/>
        <v>0</v>
      </c>
      <c r="J500" s="49"/>
      <c r="K500" s="49"/>
      <c r="L500" s="49">
        <f t="shared" si="950"/>
        <v>0</v>
      </c>
      <c r="M500" s="49">
        <f t="shared" si="951"/>
        <v>0</v>
      </c>
      <c r="N500" s="49">
        <f t="shared" si="952"/>
        <v>0</v>
      </c>
    </row>
    <row r="501" spans="1:229" s="30" customFormat="1" x14ac:dyDescent="0.2">
      <c r="A501" s="82" t="s">
        <v>39</v>
      </c>
      <c r="B501" s="17"/>
      <c r="C501" s="17"/>
      <c r="D501" s="28">
        <f t="shared" si="926"/>
        <v>0</v>
      </c>
      <c r="E501" s="49"/>
      <c r="F501" s="49"/>
      <c r="G501" s="49">
        <f t="shared" si="947"/>
        <v>0</v>
      </c>
      <c r="H501" s="49">
        <f t="shared" si="948"/>
        <v>0</v>
      </c>
      <c r="I501" s="49">
        <f t="shared" si="949"/>
        <v>0</v>
      </c>
      <c r="J501" s="49"/>
      <c r="K501" s="49"/>
      <c r="L501" s="49">
        <f t="shared" si="950"/>
        <v>0</v>
      </c>
      <c r="M501" s="49">
        <f t="shared" si="951"/>
        <v>0</v>
      </c>
      <c r="N501" s="49">
        <f t="shared" si="952"/>
        <v>0</v>
      </c>
    </row>
    <row r="502" spans="1:229" s="30" customFormat="1" x14ac:dyDescent="0.2">
      <c r="A502" s="79" t="s">
        <v>40</v>
      </c>
      <c r="B502" s="19"/>
      <c r="C502" s="19"/>
      <c r="D502" s="25">
        <f t="shared" si="926"/>
        <v>0</v>
      </c>
      <c r="E502" s="49"/>
      <c r="F502" s="49"/>
      <c r="G502" s="49">
        <f t="shared" si="947"/>
        <v>0</v>
      </c>
      <c r="H502" s="49">
        <f t="shared" si="948"/>
        <v>0</v>
      </c>
      <c r="I502" s="49">
        <f t="shared" si="949"/>
        <v>0</v>
      </c>
      <c r="J502" s="49"/>
      <c r="K502" s="49"/>
      <c r="L502" s="49">
        <f t="shared" si="950"/>
        <v>0</v>
      </c>
      <c r="M502" s="49">
        <f t="shared" si="951"/>
        <v>0</v>
      </c>
      <c r="N502" s="49">
        <f t="shared" si="952"/>
        <v>0</v>
      </c>
    </row>
    <row r="503" spans="1:229" s="30" customFormat="1" x14ac:dyDescent="0.2">
      <c r="A503" s="79" t="s">
        <v>41</v>
      </c>
      <c r="B503" s="31"/>
      <c r="C503" s="31"/>
      <c r="D503" s="25">
        <f t="shared" si="926"/>
        <v>0</v>
      </c>
      <c r="E503" s="49"/>
      <c r="F503" s="49"/>
      <c r="G503" s="49">
        <f t="shared" si="947"/>
        <v>0</v>
      </c>
      <c r="H503" s="49">
        <f t="shared" si="948"/>
        <v>0</v>
      </c>
      <c r="I503" s="49">
        <f t="shared" si="949"/>
        <v>0</v>
      </c>
      <c r="J503" s="49"/>
      <c r="K503" s="49"/>
      <c r="L503" s="49">
        <f t="shared" si="950"/>
        <v>0</v>
      </c>
      <c r="M503" s="49">
        <f t="shared" si="951"/>
        <v>0</v>
      </c>
      <c r="N503" s="49">
        <f t="shared" si="952"/>
        <v>0</v>
      </c>
    </row>
    <row r="504" spans="1:229" x14ac:dyDescent="0.2">
      <c r="A504" s="80" t="s">
        <v>42</v>
      </c>
      <c r="B504" s="15">
        <f>SUM(B480,B481,B482,B483,B495,B502,B503)</f>
        <v>0</v>
      </c>
      <c r="C504" s="15">
        <f>SUM(C480,C481,C482,C483,C495,C502,C503)</f>
        <v>0</v>
      </c>
      <c r="D504" s="27">
        <f t="shared" si="926"/>
        <v>0</v>
      </c>
      <c r="E504" s="15">
        <f t="shared" ref="E504" si="953">SUM(E480,E481,E482,E483,E495,E502,E503)</f>
        <v>0</v>
      </c>
      <c r="F504" s="15">
        <f t="shared" ref="F504" si="954">SUM(F480,F481,F482,F483,F495,F502,F503)</f>
        <v>0</v>
      </c>
      <c r="G504" s="15">
        <f t="shared" ref="G504" si="955">SUM(G480,G481,G482,G483,G495,G502,G503)</f>
        <v>0</v>
      </c>
      <c r="H504" s="15">
        <f t="shared" ref="H504" si="956">SUM(H480,H481,H482,H483,H495,H502,H503)</f>
        <v>0</v>
      </c>
      <c r="I504" s="15">
        <f t="shared" ref="I504:M504" si="957">SUM(I480,I481,I482,I483,I495,I502,I503)</f>
        <v>0</v>
      </c>
      <c r="J504" s="15">
        <f t="shared" si="957"/>
        <v>0</v>
      </c>
      <c r="K504" s="15">
        <f t="shared" si="957"/>
        <v>0</v>
      </c>
      <c r="L504" s="15">
        <f t="shared" si="957"/>
        <v>0</v>
      </c>
      <c r="M504" s="15">
        <f t="shared" si="957"/>
        <v>0</v>
      </c>
      <c r="N504" s="15">
        <f t="shared" ref="N504" si="958">SUM(N480,N481,N482,N483,N495,N502,N503)</f>
        <v>0</v>
      </c>
    </row>
    <row r="505" spans="1:229" x14ac:dyDescent="0.2">
      <c r="A505" s="83" t="s">
        <v>67</v>
      </c>
      <c r="B505" s="68"/>
      <c r="C505" s="15"/>
      <c r="D505" s="27"/>
      <c r="E505" s="69"/>
      <c r="F505" s="70"/>
      <c r="G505" s="24">
        <f>+B505+E505</f>
        <v>0</v>
      </c>
      <c r="H505" s="23">
        <f>+C505+F505</f>
        <v>0</v>
      </c>
      <c r="I505" s="25">
        <f>SUM(G505:H505)</f>
        <v>0</v>
      </c>
      <c r="J505" s="69"/>
      <c r="K505" s="70"/>
      <c r="L505" s="24">
        <f>+G505+J505</f>
        <v>0</v>
      </c>
      <c r="M505" s="23">
        <f>+H505+K505</f>
        <v>0</v>
      </c>
      <c r="N505" s="25">
        <f>SUM(L505:M505)</f>
        <v>0</v>
      </c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K505" s="6"/>
      <c r="BL505" s="6"/>
      <c r="BM505" s="6"/>
      <c r="BN505" s="6"/>
      <c r="BO505" s="6"/>
      <c r="BP505" s="6"/>
      <c r="BQ505" s="6"/>
      <c r="BR505" s="6"/>
      <c r="BS505" s="6"/>
      <c r="BT505" s="6"/>
      <c r="BU505" s="6"/>
      <c r="BV505" s="6"/>
      <c r="BW505" s="6"/>
      <c r="BX505" s="6"/>
      <c r="BY505" s="6"/>
      <c r="BZ505" s="6"/>
      <c r="CA505" s="6"/>
      <c r="CB505" s="6"/>
      <c r="CC505" s="6"/>
      <c r="CD505" s="6"/>
      <c r="CE505" s="6"/>
      <c r="CF505" s="6"/>
      <c r="CG505" s="6"/>
      <c r="CH505" s="6"/>
      <c r="CI505" s="6"/>
      <c r="CJ505" s="6"/>
      <c r="CK505" s="6"/>
      <c r="CL505" s="6"/>
      <c r="CM505" s="6"/>
      <c r="CN505" s="6"/>
      <c r="CO505" s="6"/>
      <c r="CP505" s="6"/>
      <c r="CQ505" s="6"/>
      <c r="CR505" s="6"/>
      <c r="CS505" s="6"/>
      <c r="CT505" s="6"/>
      <c r="CU505" s="6"/>
      <c r="CV505" s="6"/>
      <c r="CW505" s="6"/>
      <c r="CX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Q505" s="6"/>
      <c r="DR505" s="6"/>
      <c r="DS505" s="6"/>
      <c r="DT505" s="6"/>
      <c r="DU505" s="6"/>
      <c r="DV505" s="6"/>
      <c r="DW505" s="6"/>
      <c r="DX505" s="6"/>
      <c r="DY505" s="6"/>
      <c r="DZ505" s="6"/>
      <c r="EA505" s="6"/>
      <c r="EB505" s="6"/>
      <c r="EC505" s="6"/>
      <c r="ED505" s="6"/>
      <c r="EE505" s="6"/>
      <c r="EF505" s="6"/>
      <c r="EG505" s="6"/>
      <c r="EH505" s="6"/>
      <c r="EI505" s="6"/>
      <c r="EJ505" s="6"/>
      <c r="EK505" s="6"/>
      <c r="EL505" s="6"/>
      <c r="EM505" s="6"/>
      <c r="EN505" s="6"/>
      <c r="EO505" s="6"/>
      <c r="EP505" s="6"/>
      <c r="EQ505" s="6"/>
      <c r="ER505" s="6"/>
      <c r="ES505" s="6"/>
      <c r="ET505" s="6"/>
      <c r="EU505" s="6"/>
      <c r="EV505" s="6"/>
      <c r="EW505" s="6"/>
      <c r="EX505" s="6"/>
      <c r="EY505" s="6"/>
      <c r="EZ505" s="6"/>
      <c r="FA505" s="6"/>
      <c r="FB505" s="6"/>
      <c r="FC505" s="6"/>
      <c r="FD505" s="6"/>
      <c r="FE505" s="6"/>
      <c r="FF505" s="6"/>
      <c r="FG505" s="6"/>
      <c r="FH505" s="6"/>
      <c r="FI505" s="6"/>
      <c r="FJ505" s="6"/>
      <c r="FK505" s="6"/>
      <c r="FL505" s="6"/>
      <c r="FM505" s="6"/>
      <c r="FN505" s="6"/>
      <c r="FO505" s="6"/>
      <c r="FP505" s="6"/>
      <c r="FQ505" s="6"/>
      <c r="FR505" s="6"/>
      <c r="FS505" s="6"/>
      <c r="FT505" s="6"/>
      <c r="FU505" s="6"/>
      <c r="FV505" s="6"/>
      <c r="FW505" s="6"/>
      <c r="FX505" s="6"/>
      <c r="FY505" s="6"/>
      <c r="FZ505" s="6"/>
      <c r="GA505" s="6"/>
      <c r="GB505" s="6"/>
      <c r="GC505" s="6"/>
      <c r="GD505" s="6"/>
      <c r="GE505" s="6"/>
      <c r="GF505" s="6"/>
      <c r="GG505" s="6"/>
      <c r="GH505" s="6"/>
      <c r="GI505" s="6"/>
      <c r="GJ505" s="6"/>
      <c r="GK505" s="6"/>
      <c r="GL505" s="6"/>
      <c r="GM505" s="6"/>
      <c r="GN505" s="6"/>
      <c r="GO505" s="6"/>
      <c r="GP505" s="6"/>
      <c r="GQ505" s="6"/>
      <c r="GR505" s="6"/>
      <c r="GS505" s="6"/>
      <c r="GT505" s="6"/>
      <c r="GU505" s="6"/>
      <c r="GV505" s="6"/>
      <c r="GW505" s="6"/>
      <c r="GX505" s="6"/>
      <c r="GY505" s="6"/>
      <c r="GZ505" s="6"/>
      <c r="HA505" s="6"/>
      <c r="HB505" s="6"/>
      <c r="HC505" s="6"/>
      <c r="HD505" s="6"/>
      <c r="HE505" s="6"/>
      <c r="HF505" s="6"/>
      <c r="HG505" s="6"/>
      <c r="HH505" s="6"/>
      <c r="HI505" s="6"/>
      <c r="HJ505" s="6"/>
      <c r="HK505" s="6"/>
      <c r="HL505" s="6"/>
      <c r="HM505" s="6"/>
      <c r="HN505" s="6"/>
      <c r="HO505" s="6"/>
      <c r="HP505" s="6"/>
      <c r="HQ505" s="6"/>
      <c r="HR505" s="6"/>
      <c r="HS505" s="6"/>
      <c r="HT505" s="6"/>
      <c r="HU505" s="6"/>
    </row>
    <row r="506" spans="1:229" s="30" customFormat="1" x14ac:dyDescent="0.2">
      <c r="A506" s="84" t="s">
        <v>60</v>
      </c>
      <c r="B506" s="52">
        <v>228678</v>
      </c>
      <c r="C506" s="31"/>
      <c r="D506" s="25">
        <f t="shared" si="926"/>
        <v>228678</v>
      </c>
      <c r="E506" s="49"/>
      <c r="F506" s="49"/>
      <c r="G506" s="49">
        <f t="shared" ref="G506" si="959">+B506+E506</f>
        <v>228678</v>
      </c>
      <c r="H506" s="49">
        <f t="shared" ref="H506" si="960">+C506+F506</f>
        <v>0</v>
      </c>
      <c r="I506" s="49">
        <f t="shared" ref="I506" si="961">+G506+H506</f>
        <v>228678</v>
      </c>
      <c r="J506" s="49">
        <v>0</v>
      </c>
      <c r="K506" s="49"/>
      <c r="L506" s="49">
        <f t="shared" ref="L506" si="962">+G506+J506</f>
        <v>228678</v>
      </c>
      <c r="M506" s="49">
        <f t="shared" ref="M506" si="963">+H506+K506</f>
        <v>0</v>
      </c>
      <c r="N506" s="49">
        <f t="shared" ref="N506" si="964">+L506+M506</f>
        <v>228678</v>
      </c>
    </row>
    <row r="507" spans="1:229" x14ac:dyDescent="0.2">
      <c r="A507" s="80" t="s">
        <v>43</v>
      </c>
      <c r="B507" s="15">
        <f>SUM(B504:B506)</f>
        <v>228678</v>
      </c>
      <c r="C507" s="15">
        <f>SUM(C504:C506)</f>
        <v>0</v>
      </c>
      <c r="D507" s="27">
        <f t="shared" si="926"/>
        <v>228678</v>
      </c>
      <c r="E507" s="15">
        <f t="shared" ref="E507" si="965">SUM(E504:E506)</f>
        <v>0</v>
      </c>
      <c r="F507" s="15">
        <f t="shared" ref="F507" si="966">SUM(F504:F506)</f>
        <v>0</v>
      </c>
      <c r="G507" s="15">
        <f t="shared" ref="G507" si="967">SUM(G504:G506)</f>
        <v>228678</v>
      </c>
      <c r="H507" s="15">
        <f t="shared" ref="H507" si="968">SUM(H504:H506)</f>
        <v>0</v>
      </c>
      <c r="I507" s="15">
        <f t="shared" ref="I507:M507" si="969">SUM(I504:I506)</f>
        <v>228678</v>
      </c>
      <c r="J507" s="15">
        <f t="shared" si="969"/>
        <v>0</v>
      </c>
      <c r="K507" s="15">
        <f t="shared" si="969"/>
        <v>0</v>
      </c>
      <c r="L507" s="15">
        <f t="shared" si="969"/>
        <v>228678</v>
      </c>
      <c r="M507" s="15">
        <f t="shared" si="969"/>
        <v>0</v>
      </c>
      <c r="N507" s="15">
        <f t="shared" ref="N507" si="970">SUM(N504:N506)</f>
        <v>228678</v>
      </c>
    </row>
    <row r="508" spans="1:229" x14ac:dyDescent="0.2">
      <c r="A508" s="79"/>
      <c r="B508" s="34"/>
      <c r="C508" s="34"/>
      <c r="D508" s="25"/>
      <c r="E508" s="49"/>
      <c r="F508" s="49"/>
      <c r="G508" s="49"/>
      <c r="H508" s="49"/>
      <c r="I508" s="49"/>
      <c r="J508" s="49"/>
      <c r="K508" s="49"/>
      <c r="L508" s="49"/>
      <c r="M508" s="49"/>
      <c r="N508" s="49"/>
    </row>
    <row r="509" spans="1:229" x14ac:dyDescent="0.2">
      <c r="A509" s="85" t="s">
        <v>2</v>
      </c>
      <c r="B509" s="36"/>
      <c r="C509" s="35"/>
      <c r="D509" s="25"/>
      <c r="E509" s="49"/>
      <c r="F509" s="49"/>
      <c r="G509" s="49"/>
      <c r="H509" s="49"/>
      <c r="I509" s="49"/>
      <c r="J509" s="49"/>
      <c r="K509" s="49"/>
      <c r="L509" s="49"/>
      <c r="M509" s="49"/>
      <c r="N509" s="49"/>
    </row>
    <row r="510" spans="1:229" x14ac:dyDescent="0.2">
      <c r="A510" s="79" t="s">
        <v>3</v>
      </c>
      <c r="B510" s="12">
        <v>177970</v>
      </c>
      <c r="C510" s="35"/>
      <c r="D510" s="25">
        <f t="shared" ref="D510:D524" si="971">SUM(B510:C510)</f>
        <v>177970</v>
      </c>
      <c r="E510" s="49"/>
      <c r="F510" s="49"/>
      <c r="G510" s="49">
        <f t="shared" ref="G510:G511" si="972">+B510+E510</f>
        <v>177970</v>
      </c>
      <c r="H510" s="49">
        <f t="shared" ref="H510:H511" si="973">+C510+F510</f>
        <v>0</v>
      </c>
      <c r="I510" s="49">
        <f t="shared" ref="I510:I511" si="974">+G510+H510</f>
        <v>177970</v>
      </c>
      <c r="J510" s="49">
        <v>0</v>
      </c>
      <c r="K510" s="49"/>
      <c r="L510" s="49">
        <f t="shared" ref="L510:L511" si="975">+G510+J510</f>
        <v>177970</v>
      </c>
      <c r="M510" s="49">
        <f t="shared" ref="M510:M511" si="976">+H510+K510</f>
        <v>0</v>
      </c>
      <c r="N510" s="49">
        <f t="shared" ref="N510:N511" si="977">+L510+M510</f>
        <v>177970</v>
      </c>
    </row>
    <row r="511" spans="1:229" s="30" customFormat="1" x14ac:dyDescent="0.2">
      <c r="A511" s="79" t="s">
        <v>17</v>
      </c>
      <c r="B511" s="12">
        <v>22795</v>
      </c>
      <c r="C511" s="35"/>
      <c r="D511" s="25">
        <f t="shared" si="971"/>
        <v>22795</v>
      </c>
      <c r="E511" s="49"/>
      <c r="F511" s="49"/>
      <c r="G511" s="49">
        <f t="shared" si="972"/>
        <v>22795</v>
      </c>
      <c r="H511" s="49">
        <f t="shared" si="973"/>
        <v>0</v>
      </c>
      <c r="I511" s="49">
        <f t="shared" si="974"/>
        <v>22795</v>
      </c>
      <c r="J511" s="49">
        <v>0</v>
      </c>
      <c r="K511" s="49"/>
      <c r="L511" s="49">
        <f t="shared" si="975"/>
        <v>22795</v>
      </c>
      <c r="M511" s="49">
        <f t="shared" si="976"/>
        <v>0</v>
      </c>
      <c r="N511" s="49">
        <f t="shared" si="977"/>
        <v>22795</v>
      </c>
    </row>
    <row r="512" spans="1:229" x14ac:dyDescent="0.2">
      <c r="A512" s="80" t="s">
        <v>4</v>
      </c>
      <c r="B512" s="38">
        <f>SUM(B510:B511)</f>
        <v>200765</v>
      </c>
      <c r="C512" s="38">
        <f>SUM(C510:C511)</f>
        <v>0</v>
      </c>
      <c r="D512" s="39">
        <f t="shared" si="971"/>
        <v>200765</v>
      </c>
      <c r="E512" s="38">
        <f t="shared" ref="E512" si="978">SUM(E510:E511)</f>
        <v>0</v>
      </c>
      <c r="F512" s="38">
        <f t="shared" ref="F512" si="979">SUM(F510:F511)</f>
        <v>0</v>
      </c>
      <c r="G512" s="38">
        <f t="shared" ref="G512" si="980">SUM(G510:G511)</f>
        <v>200765</v>
      </c>
      <c r="H512" s="38">
        <f t="shared" ref="H512" si="981">SUM(H510:H511)</f>
        <v>0</v>
      </c>
      <c r="I512" s="66">
        <f t="shared" ref="I512:M512" si="982">SUM(I510:I511)</f>
        <v>200765</v>
      </c>
      <c r="J512" s="38">
        <f t="shared" si="982"/>
        <v>0</v>
      </c>
      <c r="K512" s="38">
        <f t="shared" si="982"/>
        <v>0</v>
      </c>
      <c r="L512" s="38">
        <f t="shared" si="982"/>
        <v>200765</v>
      </c>
      <c r="M512" s="38">
        <f t="shared" si="982"/>
        <v>0</v>
      </c>
      <c r="N512" s="66">
        <f t="shared" ref="N512" si="983">SUM(N510:N511)</f>
        <v>200765</v>
      </c>
    </row>
    <row r="513" spans="1:14" x14ac:dyDescent="0.2">
      <c r="A513" s="79" t="s">
        <v>5</v>
      </c>
      <c r="B513" s="12">
        <v>27913</v>
      </c>
      <c r="C513" s="40"/>
      <c r="D513" s="41">
        <f t="shared" si="971"/>
        <v>27913</v>
      </c>
      <c r="E513" s="49"/>
      <c r="F513" s="49"/>
      <c r="G513" s="49">
        <f t="shared" ref="G513:G515" si="984">+B513+E513</f>
        <v>27913</v>
      </c>
      <c r="H513" s="49">
        <f t="shared" ref="H513:H515" si="985">+C513+F513</f>
        <v>0</v>
      </c>
      <c r="I513" s="49">
        <f t="shared" ref="I513:I515" si="986">+G513+H513</f>
        <v>27913</v>
      </c>
      <c r="J513" s="49">
        <v>0</v>
      </c>
      <c r="K513" s="49"/>
      <c r="L513" s="49">
        <f t="shared" ref="L513:L515" si="987">+G513+J513</f>
        <v>27913</v>
      </c>
      <c r="M513" s="49">
        <f t="shared" ref="M513:M515" si="988">+H513+K513</f>
        <v>0</v>
      </c>
      <c r="N513" s="49">
        <f t="shared" ref="N513:N515" si="989">+L513+M513</f>
        <v>27913</v>
      </c>
    </row>
    <row r="514" spans="1:14" x14ac:dyDescent="0.2">
      <c r="A514" s="79" t="s">
        <v>44</v>
      </c>
      <c r="B514" s="12"/>
      <c r="C514" s="40"/>
      <c r="D514" s="41">
        <f t="shared" si="971"/>
        <v>0</v>
      </c>
      <c r="E514" s="49"/>
      <c r="F514" s="49"/>
      <c r="G514" s="49">
        <f t="shared" si="984"/>
        <v>0</v>
      </c>
      <c r="H514" s="49">
        <f t="shared" si="985"/>
        <v>0</v>
      </c>
      <c r="I514" s="49">
        <f t="shared" si="986"/>
        <v>0</v>
      </c>
      <c r="J514" s="49"/>
      <c r="K514" s="49"/>
      <c r="L514" s="49">
        <f t="shared" si="987"/>
        <v>0</v>
      </c>
      <c r="M514" s="49">
        <f t="shared" si="988"/>
        <v>0</v>
      </c>
      <c r="N514" s="49">
        <f t="shared" si="989"/>
        <v>0</v>
      </c>
    </row>
    <row r="515" spans="1:14" x14ac:dyDescent="0.2">
      <c r="A515" s="79" t="s">
        <v>45</v>
      </c>
      <c r="B515" s="34"/>
      <c r="C515" s="35"/>
      <c r="D515" s="41">
        <f t="shared" si="971"/>
        <v>0</v>
      </c>
      <c r="E515" s="49"/>
      <c r="F515" s="49"/>
      <c r="G515" s="49">
        <f t="shared" si="984"/>
        <v>0</v>
      </c>
      <c r="H515" s="49">
        <f t="shared" si="985"/>
        <v>0</v>
      </c>
      <c r="I515" s="49">
        <f t="shared" si="986"/>
        <v>0</v>
      </c>
      <c r="J515" s="49"/>
      <c r="K515" s="49"/>
      <c r="L515" s="49">
        <f t="shared" si="987"/>
        <v>0</v>
      </c>
      <c r="M515" s="49">
        <f t="shared" si="988"/>
        <v>0</v>
      </c>
      <c r="N515" s="49">
        <f t="shared" si="989"/>
        <v>0</v>
      </c>
    </row>
    <row r="516" spans="1:14" x14ac:dyDescent="0.2">
      <c r="A516" s="80" t="s">
        <v>46</v>
      </c>
      <c r="B516" s="38">
        <f>SUM(B512:B515)</f>
        <v>228678</v>
      </c>
      <c r="C516" s="38">
        <f>SUM(C512:C515)</f>
        <v>0</v>
      </c>
      <c r="D516" s="39">
        <f t="shared" si="971"/>
        <v>228678</v>
      </c>
      <c r="E516" s="38">
        <f t="shared" ref="E516" si="990">SUM(E512:E515)</f>
        <v>0</v>
      </c>
      <c r="F516" s="38">
        <f t="shared" ref="F516" si="991">SUM(F512:F515)</f>
        <v>0</v>
      </c>
      <c r="G516" s="38">
        <f t="shared" ref="G516" si="992">SUM(G512:G515)</f>
        <v>228678</v>
      </c>
      <c r="H516" s="38">
        <f t="shared" ref="H516" si="993">SUM(H512:H515)</f>
        <v>0</v>
      </c>
      <c r="I516" s="66">
        <f t="shared" ref="I516:M516" si="994">SUM(I512:I515)</f>
        <v>228678</v>
      </c>
      <c r="J516" s="38">
        <f t="shared" si="994"/>
        <v>0</v>
      </c>
      <c r="K516" s="38">
        <f t="shared" si="994"/>
        <v>0</v>
      </c>
      <c r="L516" s="38">
        <f t="shared" si="994"/>
        <v>228678</v>
      </c>
      <c r="M516" s="38">
        <f t="shared" si="994"/>
        <v>0</v>
      </c>
      <c r="N516" s="66">
        <f t="shared" ref="N516" si="995">SUM(N512:N515)</f>
        <v>228678</v>
      </c>
    </row>
    <row r="517" spans="1:14" s="30" customFormat="1" x14ac:dyDescent="0.2">
      <c r="A517" s="79" t="s">
        <v>6</v>
      </c>
      <c r="B517" s="42">
        <v>0</v>
      </c>
      <c r="C517" s="38"/>
      <c r="D517" s="41">
        <f t="shared" si="971"/>
        <v>0</v>
      </c>
      <c r="E517" s="49"/>
      <c r="F517" s="49"/>
      <c r="G517" s="49">
        <f t="shared" ref="G517:G519" si="996">+B517+E517</f>
        <v>0</v>
      </c>
      <c r="H517" s="49">
        <f t="shared" ref="H517:H519" si="997">+C517+F517</f>
        <v>0</v>
      </c>
      <c r="I517" s="49">
        <f t="shared" ref="I517:I519" si="998">+G517+H517</f>
        <v>0</v>
      </c>
      <c r="J517" s="49">
        <v>0</v>
      </c>
      <c r="K517" s="49"/>
      <c r="L517" s="49">
        <f t="shared" ref="L517:L519" si="999">+G517+J517</f>
        <v>0</v>
      </c>
      <c r="M517" s="49">
        <f t="shared" ref="M517:M519" si="1000">+H517+K517</f>
        <v>0</v>
      </c>
      <c r="N517" s="49">
        <f t="shared" ref="N517:N519" si="1001">+L517+M517</f>
        <v>0</v>
      </c>
    </row>
    <row r="518" spans="1:14" x14ac:dyDescent="0.2">
      <c r="A518" s="79" t="s">
        <v>7</v>
      </c>
      <c r="B518" s="34"/>
      <c r="C518" s="35"/>
      <c r="D518" s="41">
        <f t="shared" si="971"/>
        <v>0</v>
      </c>
      <c r="E518" s="49"/>
      <c r="F518" s="49"/>
      <c r="G518" s="49">
        <f t="shared" si="996"/>
        <v>0</v>
      </c>
      <c r="H518" s="49">
        <f t="shared" si="997"/>
        <v>0</v>
      </c>
      <c r="I518" s="49">
        <f t="shared" si="998"/>
        <v>0</v>
      </c>
      <c r="J518" s="49"/>
      <c r="K518" s="49"/>
      <c r="L518" s="49">
        <f t="shared" si="999"/>
        <v>0</v>
      </c>
      <c r="M518" s="49">
        <f t="shared" si="1000"/>
        <v>0</v>
      </c>
      <c r="N518" s="49">
        <f t="shared" si="1001"/>
        <v>0</v>
      </c>
    </row>
    <row r="519" spans="1:14" x14ac:dyDescent="0.2">
      <c r="A519" s="79" t="s">
        <v>47</v>
      </c>
      <c r="B519" s="34"/>
      <c r="C519" s="35"/>
      <c r="D519" s="41">
        <f t="shared" si="971"/>
        <v>0</v>
      </c>
      <c r="E519" s="49"/>
      <c r="F519" s="49"/>
      <c r="G519" s="49">
        <f t="shared" si="996"/>
        <v>0</v>
      </c>
      <c r="H519" s="49">
        <f t="shared" si="997"/>
        <v>0</v>
      </c>
      <c r="I519" s="49">
        <f t="shared" si="998"/>
        <v>0</v>
      </c>
      <c r="J519" s="49"/>
      <c r="K519" s="49"/>
      <c r="L519" s="49">
        <f t="shared" si="999"/>
        <v>0</v>
      </c>
      <c r="M519" s="49">
        <f t="shared" si="1000"/>
        <v>0</v>
      </c>
      <c r="N519" s="49">
        <f t="shared" si="1001"/>
        <v>0</v>
      </c>
    </row>
    <row r="520" spans="1:14" x14ac:dyDescent="0.2">
      <c r="A520" s="80" t="s">
        <v>48</v>
      </c>
      <c r="B520" s="43">
        <f>SUM(B517:B519)</f>
        <v>0</v>
      </c>
      <c r="C520" s="43">
        <f>SUM(C517:C519)</f>
        <v>0</v>
      </c>
      <c r="D520" s="27">
        <f t="shared" si="971"/>
        <v>0</v>
      </c>
      <c r="E520" s="43">
        <f t="shared" ref="E520" si="1002">SUM(E517:E519)</f>
        <v>0</v>
      </c>
      <c r="F520" s="43">
        <f t="shared" ref="F520" si="1003">SUM(F517:F519)</f>
        <v>0</v>
      </c>
      <c r="G520" s="43">
        <f t="shared" ref="G520" si="1004">SUM(G517:G519)</f>
        <v>0</v>
      </c>
      <c r="H520" s="43">
        <f t="shared" ref="H520" si="1005">SUM(H517:H519)</f>
        <v>0</v>
      </c>
      <c r="I520" s="65">
        <f t="shared" ref="I520:M520" si="1006">SUM(I517:I519)</f>
        <v>0</v>
      </c>
      <c r="J520" s="43">
        <f t="shared" si="1006"/>
        <v>0</v>
      </c>
      <c r="K520" s="43">
        <f t="shared" si="1006"/>
        <v>0</v>
      </c>
      <c r="L520" s="43">
        <f t="shared" si="1006"/>
        <v>0</v>
      </c>
      <c r="M520" s="43">
        <f t="shared" si="1006"/>
        <v>0</v>
      </c>
      <c r="N520" s="65">
        <f t="shared" ref="N520" si="1007">SUM(N517:N519)</f>
        <v>0</v>
      </c>
    </row>
    <row r="521" spans="1:14" x14ac:dyDescent="0.2">
      <c r="A521" s="80" t="s">
        <v>49</v>
      </c>
      <c r="B521" s="44">
        <f>SUM(B516,B520)</f>
        <v>228678</v>
      </c>
      <c r="C521" s="44">
        <f>SUM(C516,C520)</f>
        <v>0</v>
      </c>
      <c r="D521" s="27">
        <f t="shared" si="971"/>
        <v>228678</v>
      </c>
      <c r="E521" s="44">
        <f t="shared" ref="E521" si="1008">SUM(E516,E520)</f>
        <v>0</v>
      </c>
      <c r="F521" s="44">
        <f t="shared" ref="F521" si="1009">SUM(F516,F520)</f>
        <v>0</v>
      </c>
      <c r="G521" s="44">
        <f t="shared" ref="G521" si="1010">SUM(G516,G520)</f>
        <v>228678</v>
      </c>
      <c r="H521" s="44">
        <f t="shared" ref="H521" si="1011">SUM(H516,H520)</f>
        <v>0</v>
      </c>
      <c r="I521" s="67">
        <f t="shared" ref="I521:M521" si="1012">SUM(I516,I520)</f>
        <v>228678</v>
      </c>
      <c r="J521" s="44">
        <f t="shared" si="1012"/>
        <v>0</v>
      </c>
      <c r="K521" s="44">
        <f t="shared" si="1012"/>
        <v>0</v>
      </c>
      <c r="L521" s="44">
        <f t="shared" si="1012"/>
        <v>228678</v>
      </c>
      <c r="M521" s="44">
        <f t="shared" si="1012"/>
        <v>0</v>
      </c>
      <c r="N521" s="67">
        <f t="shared" ref="N521" si="1013">SUM(N516,N520)</f>
        <v>228678</v>
      </c>
    </row>
    <row r="522" spans="1:14" x14ac:dyDescent="0.2">
      <c r="A522" s="84" t="s">
        <v>50</v>
      </c>
      <c r="B522" s="34"/>
      <c r="C522" s="35"/>
      <c r="D522" s="41">
        <f t="shared" si="971"/>
        <v>0</v>
      </c>
      <c r="E522" s="49"/>
      <c r="F522" s="49"/>
      <c r="G522" s="49">
        <f t="shared" ref="G522" si="1014">+B522+E522</f>
        <v>0</v>
      </c>
      <c r="H522" s="49">
        <f t="shared" ref="H522" si="1015">+C522+F522</f>
        <v>0</v>
      </c>
      <c r="I522" s="49">
        <f t="shared" ref="I522" si="1016">+G522+H522</f>
        <v>0</v>
      </c>
      <c r="J522" s="49"/>
      <c r="K522" s="49"/>
      <c r="L522" s="49">
        <f t="shared" ref="L522" si="1017">+G522+J522</f>
        <v>0</v>
      </c>
      <c r="M522" s="49">
        <f t="shared" ref="M522" si="1018">+H522+K522</f>
        <v>0</v>
      </c>
      <c r="N522" s="49">
        <f t="shared" ref="N522" si="1019">+L522+M522</f>
        <v>0</v>
      </c>
    </row>
    <row r="523" spans="1:14" s="30" customFormat="1" x14ac:dyDescent="0.2">
      <c r="A523" s="88" t="s">
        <v>51</v>
      </c>
      <c r="B523" s="38">
        <f>SUM(B521:B522)</f>
        <v>228678</v>
      </c>
      <c r="C523" s="38">
        <f>SUM(C518:C522)</f>
        <v>0</v>
      </c>
      <c r="D523" s="39">
        <f t="shared" si="971"/>
        <v>228678</v>
      </c>
      <c r="E523" s="38">
        <f t="shared" ref="E523" si="1020">SUM(E521:E522)</f>
        <v>0</v>
      </c>
      <c r="F523" s="38">
        <f t="shared" ref="F523" si="1021">SUM(F521:F522)</f>
        <v>0</v>
      </c>
      <c r="G523" s="38">
        <f t="shared" ref="G523" si="1022">SUM(G521:G522)</f>
        <v>228678</v>
      </c>
      <c r="H523" s="38">
        <f t="shared" ref="H523" si="1023">SUM(H521:H522)</f>
        <v>0</v>
      </c>
      <c r="I523" s="66">
        <f t="shared" ref="I523:M523" si="1024">SUM(I521:I522)</f>
        <v>228678</v>
      </c>
      <c r="J523" s="38">
        <f t="shared" si="1024"/>
        <v>0</v>
      </c>
      <c r="K523" s="38">
        <f t="shared" si="1024"/>
        <v>0</v>
      </c>
      <c r="L523" s="38">
        <f t="shared" si="1024"/>
        <v>228678</v>
      </c>
      <c r="M523" s="38">
        <f t="shared" si="1024"/>
        <v>0</v>
      </c>
      <c r="N523" s="66">
        <f t="shared" ref="N523" si="1025">SUM(N521:N522)</f>
        <v>228678</v>
      </c>
    </row>
    <row r="524" spans="1:14" s="30" customFormat="1" x14ac:dyDescent="0.2">
      <c r="A524" s="86" t="s">
        <v>8</v>
      </c>
      <c r="B524" s="45">
        <v>23</v>
      </c>
      <c r="C524" s="46"/>
      <c r="D524" s="64">
        <f t="shared" si="971"/>
        <v>23</v>
      </c>
      <c r="E524" s="49"/>
      <c r="F524" s="49"/>
      <c r="G524" s="49">
        <f t="shared" ref="G524" si="1026">+B524+E524</f>
        <v>23</v>
      </c>
      <c r="H524" s="49">
        <f t="shared" ref="H524" si="1027">+C524+F524</f>
        <v>0</v>
      </c>
      <c r="I524" s="49">
        <f t="shared" ref="I524" si="1028">+G524+H524</f>
        <v>23</v>
      </c>
      <c r="J524" s="49"/>
      <c r="K524" s="49"/>
      <c r="L524" s="49">
        <f t="shared" ref="L524" si="1029">+G524+J524</f>
        <v>23</v>
      </c>
      <c r="M524" s="49">
        <f t="shared" ref="M524" si="1030">+H524+K524</f>
        <v>0</v>
      </c>
      <c r="N524" s="49">
        <f t="shared" ref="N524" si="1031">+L524+M524</f>
        <v>23</v>
      </c>
    </row>
    <row r="525" spans="1:14" x14ac:dyDescent="0.2">
      <c r="A525" s="89"/>
      <c r="B525" s="1"/>
      <c r="C525" s="1"/>
      <c r="D525" s="1"/>
    </row>
    <row r="526" spans="1:14" x14ac:dyDescent="0.2">
      <c r="A526" s="90"/>
      <c r="B526" s="1"/>
      <c r="C526" s="3"/>
      <c r="D526" s="3"/>
    </row>
    <row r="528" spans="1:14" ht="12.75" customHeight="1" x14ac:dyDescent="0.2">
      <c r="A528" s="98" t="s">
        <v>10</v>
      </c>
      <c r="B528" s="105" t="s">
        <v>14</v>
      </c>
      <c r="C528" s="105" t="s">
        <v>15</v>
      </c>
      <c r="D528" s="101" t="str">
        <f>+D4</f>
        <v xml:space="preserve">1/2026. (II.3.) önk. rendelet eredeti ei.összesen </v>
      </c>
      <c r="E528" s="108" t="s">
        <v>64</v>
      </c>
      <c r="F528" s="109"/>
      <c r="G528" s="101" t="s">
        <v>14</v>
      </c>
      <c r="H528" s="101" t="s">
        <v>15</v>
      </c>
      <c r="I528" s="101" t="str">
        <f>+I4</f>
        <v xml:space="preserve">.../2026. (….....) önk. rendelet mód. ei.összesen </v>
      </c>
      <c r="J528" s="108" t="s">
        <v>64</v>
      </c>
      <c r="K528" s="109"/>
      <c r="L528" s="101" t="s">
        <v>14</v>
      </c>
      <c r="M528" s="101" t="s">
        <v>15</v>
      </c>
      <c r="N528" s="101" t="str">
        <f>+N4</f>
        <v xml:space="preserve">…./2026. (…...) önk. rendelet mód. ei.összesen </v>
      </c>
    </row>
    <row r="529" spans="1:14" ht="12.75" customHeight="1" x14ac:dyDescent="0.2">
      <c r="A529" s="99"/>
      <c r="B529" s="106"/>
      <c r="C529" s="106"/>
      <c r="D529" s="101"/>
      <c r="E529" s="110"/>
      <c r="F529" s="111"/>
      <c r="G529" s="101"/>
      <c r="H529" s="101"/>
      <c r="I529" s="101"/>
      <c r="J529" s="110"/>
      <c r="K529" s="111"/>
      <c r="L529" s="101"/>
      <c r="M529" s="101"/>
      <c r="N529" s="101"/>
    </row>
    <row r="530" spans="1:14" x14ac:dyDescent="0.2">
      <c r="A530" s="99"/>
      <c r="B530" s="106"/>
      <c r="C530" s="106"/>
      <c r="D530" s="101"/>
      <c r="E530" s="101" t="s">
        <v>65</v>
      </c>
      <c r="F530" s="101" t="s">
        <v>66</v>
      </c>
      <c r="G530" s="101"/>
      <c r="H530" s="101"/>
      <c r="I530" s="101"/>
      <c r="J530" s="101" t="s">
        <v>65</v>
      </c>
      <c r="K530" s="101" t="s">
        <v>66</v>
      </c>
      <c r="L530" s="101"/>
      <c r="M530" s="101"/>
      <c r="N530" s="101"/>
    </row>
    <row r="531" spans="1:14" x14ac:dyDescent="0.2">
      <c r="A531" s="87"/>
      <c r="B531" s="107"/>
      <c r="C531" s="107"/>
      <c r="D531" s="101"/>
      <c r="E531" s="101"/>
      <c r="F531" s="101"/>
      <c r="G531" s="101"/>
      <c r="H531" s="101"/>
      <c r="I531" s="101"/>
      <c r="J531" s="101"/>
      <c r="K531" s="101"/>
      <c r="L531" s="101"/>
      <c r="M531" s="101"/>
      <c r="N531" s="101"/>
    </row>
    <row r="532" spans="1:14" x14ac:dyDescent="0.2">
      <c r="A532" s="77" t="s">
        <v>1</v>
      </c>
      <c r="B532" s="9"/>
      <c r="C532" s="23"/>
      <c r="D532" s="23"/>
      <c r="E532" s="49"/>
      <c r="F532" s="49"/>
      <c r="G532" s="49"/>
      <c r="H532" s="49"/>
      <c r="I532" s="49"/>
      <c r="J532" s="49"/>
      <c r="K532" s="49"/>
      <c r="L532" s="49"/>
      <c r="M532" s="49"/>
      <c r="N532" s="49"/>
    </row>
    <row r="533" spans="1:14" x14ac:dyDescent="0.2">
      <c r="A533" s="78" t="s">
        <v>21</v>
      </c>
      <c r="B533" s="48"/>
      <c r="C533" s="48"/>
      <c r="D533" s="49">
        <f t="shared" ref="D533:D557" si="1032">SUM(B533:C533)</f>
        <v>0</v>
      </c>
      <c r="E533" s="49"/>
      <c r="F533" s="49"/>
      <c r="G533" s="49">
        <f>+B533+E533</f>
        <v>0</v>
      </c>
      <c r="H533" s="49">
        <f>+C533+F533</f>
        <v>0</v>
      </c>
      <c r="I533" s="49">
        <f>+G533+H533</f>
        <v>0</v>
      </c>
      <c r="J533" s="49"/>
      <c r="K533" s="49"/>
      <c r="L533" s="49">
        <f>+G533+J533</f>
        <v>0</v>
      </c>
      <c r="M533" s="49">
        <f>+H533+K533</f>
        <v>0</v>
      </c>
      <c r="N533" s="49">
        <f>+L533+M533</f>
        <v>0</v>
      </c>
    </row>
    <row r="534" spans="1:14" x14ac:dyDescent="0.2">
      <c r="A534" s="79" t="s">
        <v>22</v>
      </c>
      <c r="B534" s="26"/>
      <c r="C534" s="26"/>
      <c r="D534" s="25">
        <f t="shared" si="1032"/>
        <v>0</v>
      </c>
      <c r="E534" s="49"/>
      <c r="F534" s="49"/>
      <c r="G534" s="49">
        <f t="shared" ref="G534:G535" si="1033">+B534+E534</f>
        <v>0</v>
      </c>
      <c r="H534" s="49">
        <f t="shared" ref="H534:H535" si="1034">+C534+F534</f>
        <v>0</v>
      </c>
      <c r="I534" s="49">
        <f t="shared" ref="I534:I535" si="1035">+G534+H534</f>
        <v>0</v>
      </c>
      <c r="J534" s="49"/>
      <c r="K534" s="49"/>
      <c r="L534" s="49">
        <f t="shared" ref="L534:L535" si="1036">+G534+J534</f>
        <v>0</v>
      </c>
      <c r="M534" s="49">
        <f t="shared" ref="M534:M535" si="1037">+H534+K534</f>
        <v>0</v>
      </c>
      <c r="N534" s="49">
        <f t="shared" ref="N534:N535" si="1038">+L534+M534</f>
        <v>0</v>
      </c>
    </row>
    <row r="535" spans="1:14" x14ac:dyDescent="0.2">
      <c r="A535" s="79" t="s">
        <v>23</v>
      </c>
      <c r="B535" s="26"/>
      <c r="C535" s="26"/>
      <c r="D535" s="25">
        <f t="shared" si="1032"/>
        <v>0</v>
      </c>
      <c r="E535" s="49"/>
      <c r="F535" s="49"/>
      <c r="G535" s="49">
        <f t="shared" si="1033"/>
        <v>0</v>
      </c>
      <c r="H535" s="49">
        <f t="shared" si="1034"/>
        <v>0</v>
      </c>
      <c r="I535" s="49">
        <f t="shared" si="1035"/>
        <v>0</v>
      </c>
      <c r="J535" s="49"/>
      <c r="K535" s="49"/>
      <c r="L535" s="49">
        <f t="shared" si="1036"/>
        <v>0</v>
      </c>
      <c r="M535" s="49">
        <f t="shared" si="1037"/>
        <v>0</v>
      </c>
      <c r="N535" s="49">
        <f t="shared" si="1038"/>
        <v>0</v>
      </c>
    </row>
    <row r="536" spans="1:14" x14ac:dyDescent="0.2">
      <c r="A536" s="80" t="s">
        <v>24</v>
      </c>
      <c r="B536" s="2">
        <f>SUM(B537:B547)</f>
        <v>15</v>
      </c>
      <c r="C536" s="2">
        <f>SUM(C537:C547)</f>
        <v>0</v>
      </c>
      <c r="D536" s="27">
        <f t="shared" si="1032"/>
        <v>15</v>
      </c>
      <c r="E536" s="2">
        <f t="shared" ref="E536" si="1039">SUM(E537:E547)</f>
        <v>0</v>
      </c>
      <c r="F536" s="2">
        <f t="shared" ref="F536" si="1040">SUM(F537:F547)</f>
        <v>0</v>
      </c>
      <c r="G536" s="2">
        <f t="shared" ref="G536" si="1041">SUM(G537:G547)</f>
        <v>15</v>
      </c>
      <c r="H536" s="2">
        <f t="shared" ref="H536" si="1042">SUM(H537:H547)</f>
        <v>0</v>
      </c>
      <c r="I536" s="2">
        <f t="shared" ref="I536:M536" si="1043">SUM(I537:I547)</f>
        <v>15</v>
      </c>
      <c r="J536" s="2">
        <f t="shared" si="1043"/>
        <v>0</v>
      </c>
      <c r="K536" s="2">
        <f t="shared" si="1043"/>
        <v>0</v>
      </c>
      <c r="L536" s="2">
        <f t="shared" si="1043"/>
        <v>15</v>
      </c>
      <c r="M536" s="2">
        <f t="shared" si="1043"/>
        <v>0</v>
      </c>
      <c r="N536" s="2">
        <f t="shared" ref="N536" si="1044">SUM(N537:N547)</f>
        <v>15</v>
      </c>
    </row>
    <row r="537" spans="1:14" x14ac:dyDescent="0.2">
      <c r="A537" s="81" t="s">
        <v>25</v>
      </c>
      <c r="B537" s="4"/>
      <c r="C537" s="4"/>
      <c r="D537" s="28">
        <f t="shared" si="1032"/>
        <v>0</v>
      </c>
      <c r="E537" s="49"/>
      <c r="F537" s="49"/>
      <c r="G537" s="49"/>
      <c r="H537" s="49"/>
      <c r="I537" s="49"/>
      <c r="J537" s="49"/>
      <c r="K537" s="49"/>
      <c r="L537" s="49"/>
      <c r="M537" s="49"/>
      <c r="N537" s="49"/>
    </row>
    <row r="538" spans="1:14" x14ac:dyDescent="0.2">
      <c r="A538" s="81" t="s">
        <v>26</v>
      </c>
      <c r="B538" s="4"/>
      <c r="C538" s="4"/>
      <c r="D538" s="28">
        <f t="shared" si="1032"/>
        <v>0</v>
      </c>
      <c r="E538" s="49"/>
      <c r="F538" s="49"/>
      <c r="G538" s="49">
        <f t="shared" ref="G538:G547" si="1045">+B538+E538</f>
        <v>0</v>
      </c>
      <c r="H538" s="49">
        <f t="shared" ref="H538:H547" si="1046">+C538+F538</f>
        <v>0</v>
      </c>
      <c r="I538" s="49">
        <f t="shared" ref="I538:I547" si="1047">+G538+H538</f>
        <v>0</v>
      </c>
      <c r="J538" s="49"/>
      <c r="K538" s="49"/>
      <c r="L538" s="49">
        <f t="shared" ref="L538:L547" si="1048">+G538+J538</f>
        <v>0</v>
      </c>
      <c r="M538" s="49">
        <f t="shared" ref="M538:M547" si="1049">+H538+K538</f>
        <v>0</v>
      </c>
      <c r="N538" s="49">
        <f t="shared" ref="N538:N547" si="1050">+L538+M538</f>
        <v>0</v>
      </c>
    </row>
    <row r="539" spans="1:14" x14ac:dyDescent="0.2">
      <c r="A539" s="81" t="s">
        <v>0</v>
      </c>
      <c r="B539" s="4"/>
      <c r="C539" s="4"/>
      <c r="D539" s="28">
        <f t="shared" si="1032"/>
        <v>0</v>
      </c>
      <c r="E539" s="49"/>
      <c r="F539" s="49"/>
      <c r="G539" s="49">
        <f t="shared" si="1045"/>
        <v>0</v>
      </c>
      <c r="H539" s="49">
        <f t="shared" si="1046"/>
        <v>0</v>
      </c>
      <c r="I539" s="49">
        <f t="shared" si="1047"/>
        <v>0</v>
      </c>
      <c r="J539" s="49"/>
      <c r="K539" s="49"/>
      <c r="L539" s="49">
        <f t="shared" si="1048"/>
        <v>0</v>
      </c>
      <c r="M539" s="49">
        <f t="shared" si="1049"/>
        <v>0</v>
      </c>
      <c r="N539" s="49">
        <f t="shared" si="1050"/>
        <v>0</v>
      </c>
    </row>
    <row r="540" spans="1:14" ht="12" customHeight="1" x14ac:dyDescent="0.2">
      <c r="A540" s="81" t="s">
        <v>27</v>
      </c>
      <c r="B540" s="17"/>
      <c r="C540" s="17"/>
      <c r="D540" s="28">
        <f t="shared" si="1032"/>
        <v>0</v>
      </c>
      <c r="E540" s="49"/>
      <c r="F540" s="49"/>
      <c r="G540" s="49">
        <f t="shared" si="1045"/>
        <v>0</v>
      </c>
      <c r="H540" s="49">
        <f t="shared" si="1046"/>
        <v>0</v>
      </c>
      <c r="I540" s="49">
        <f t="shared" si="1047"/>
        <v>0</v>
      </c>
      <c r="J540" s="49"/>
      <c r="K540" s="49"/>
      <c r="L540" s="49">
        <f t="shared" si="1048"/>
        <v>0</v>
      </c>
      <c r="M540" s="49">
        <f t="shared" si="1049"/>
        <v>0</v>
      </c>
      <c r="N540" s="49">
        <f t="shared" si="1050"/>
        <v>0</v>
      </c>
    </row>
    <row r="541" spans="1:14" x14ac:dyDescent="0.2">
      <c r="A541" s="81" t="s">
        <v>52</v>
      </c>
      <c r="B541" s="17"/>
      <c r="C541" s="17"/>
      <c r="D541" s="28">
        <f t="shared" si="1032"/>
        <v>0</v>
      </c>
      <c r="E541" s="49"/>
      <c r="F541" s="49"/>
      <c r="G541" s="49">
        <f t="shared" si="1045"/>
        <v>0</v>
      </c>
      <c r="H541" s="49">
        <f t="shared" si="1046"/>
        <v>0</v>
      </c>
      <c r="I541" s="49">
        <f t="shared" si="1047"/>
        <v>0</v>
      </c>
      <c r="J541" s="49"/>
      <c r="K541" s="49"/>
      <c r="L541" s="49">
        <f t="shared" si="1048"/>
        <v>0</v>
      </c>
      <c r="M541" s="49">
        <f t="shared" si="1049"/>
        <v>0</v>
      </c>
      <c r="N541" s="49">
        <f t="shared" si="1050"/>
        <v>0</v>
      </c>
    </row>
    <row r="542" spans="1:14" x14ac:dyDescent="0.2">
      <c r="A542" s="81" t="s">
        <v>29</v>
      </c>
      <c r="B542" s="17"/>
      <c r="C542" s="17"/>
      <c r="D542" s="28">
        <f t="shared" si="1032"/>
        <v>0</v>
      </c>
      <c r="E542" s="49"/>
      <c r="F542" s="49"/>
      <c r="G542" s="49">
        <f t="shared" si="1045"/>
        <v>0</v>
      </c>
      <c r="H542" s="49">
        <f t="shared" si="1046"/>
        <v>0</v>
      </c>
      <c r="I542" s="49">
        <f t="shared" si="1047"/>
        <v>0</v>
      </c>
      <c r="J542" s="49"/>
      <c r="K542" s="49"/>
      <c r="L542" s="49">
        <f t="shared" si="1048"/>
        <v>0</v>
      </c>
      <c r="M542" s="49">
        <f t="shared" si="1049"/>
        <v>0</v>
      </c>
      <c r="N542" s="49">
        <f t="shared" si="1050"/>
        <v>0</v>
      </c>
    </row>
    <row r="543" spans="1:14" x14ac:dyDescent="0.2">
      <c r="A543" s="81" t="s">
        <v>30</v>
      </c>
      <c r="B543" s="17"/>
      <c r="C543" s="17"/>
      <c r="D543" s="28">
        <f t="shared" si="1032"/>
        <v>0</v>
      </c>
      <c r="E543" s="49"/>
      <c r="F543" s="49"/>
      <c r="G543" s="49">
        <f t="shared" si="1045"/>
        <v>0</v>
      </c>
      <c r="H543" s="49">
        <f t="shared" si="1046"/>
        <v>0</v>
      </c>
      <c r="I543" s="49">
        <f t="shared" si="1047"/>
        <v>0</v>
      </c>
      <c r="J543" s="49"/>
      <c r="K543" s="49"/>
      <c r="L543" s="49">
        <f t="shared" si="1048"/>
        <v>0</v>
      </c>
      <c r="M543" s="49">
        <f t="shared" si="1049"/>
        <v>0</v>
      </c>
      <c r="N543" s="49">
        <f t="shared" si="1050"/>
        <v>0</v>
      </c>
    </row>
    <row r="544" spans="1:14" x14ac:dyDescent="0.2">
      <c r="A544" s="81" t="s">
        <v>31</v>
      </c>
      <c r="B544" s="17"/>
      <c r="C544" s="17"/>
      <c r="D544" s="28">
        <f t="shared" si="1032"/>
        <v>0</v>
      </c>
      <c r="E544" s="49"/>
      <c r="F544" s="49"/>
      <c r="G544" s="49">
        <f t="shared" si="1045"/>
        <v>0</v>
      </c>
      <c r="H544" s="49">
        <f t="shared" si="1046"/>
        <v>0</v>
      </c>
      <c r="I544" s="49">
        <f t="shared" si="1047"/>
        <v>0</v>
      </c>
      <c r="J544" s="49"/>
      <c r="K544" s="49"/>
      <c r="L544" s="49">
        <f t="shared" si="1048"/>
        <v>0</v>
      </c>
      <c r="M544" s="49">
        <f t="shared" si="1049"/>
        <v>0</v>
      </c>
      <c r="N544" s="49">
        <f t="shared" si="1050"/>
        <v>0</v>
      </c>
    </row>
    <row r="545" spans="1:229" x14ac:dyDescent="0.2">
      <c r="A545" s="81" t="s">
        <v>32</v>
      </c>
      <c r="B545" s="17"/>
      <c r="C545" s="17"/>
      <c r="D545" s="28">
        <f t="shared" si="1032"/>
        <v>0</v>
      </c>
      <c r="E545" s="49"/>
      <c r="F545" s="49"/>
      <c r="G545" s="49">
        <f t="shared" si="1045"/>
        <v>0</v>
      </c>
      <c r="H545" s="49">
        <f t="shared" si="1046"/>
        <v>0</v>
      </c>
      <c r="I545" s="49">
        <f t="shared" si="1047"/>
        <v>0</v>
      </c>
      <c r="J545" s="49"/>
      <c r="K545" s="49"/>
      <c r="L545" s="49">
        <f t="shared" si="1048"/>
        <v>0</v>
      </c>
      <c r="M545" s="49">
        <f t="shared" si="1049"/>
        <v>0</v>
      </c>
      <c r="N545" s="49">
        <f t="shared" si="1050"/>
        <v>0</v>
      </c>
    </row>
    <row r="546" spans="1:229" s="30" customFormat="1" x14ac:dyDescent="0.2">
      <c r="A546" s="81" t="s">
        <v>33</v>
      </c>
      <c r="B546" s="17"/>
      <c r="C546" s="17"/>
      <c r="D546" s="28">
        <f t="shared" si="1032"/>
        <v>0</v>
      </c>
      <c r="E546" s="49"/>
      <c r="F546" s="49"/>
      <c r="G546" s="49">
        <f t="shared" si="1045"/>
        <v>0</v>
      </c>
      <c r="H546" s="49">
        <f t="shared" si="1046"/>
        <v>0</v>
      </c>
      <c r="I546" s="49">
        <f t="shared" si="1047"/>
        <v>0</v>
      </c>
      <c r="J546" s="49"/>
      <c r="K546" s="49"/>
      <c r="L546" s="49">
        <f t="shared" si="1048"/>
        <v>0</v>
      </c>
      <c r="M546" s="49">
        <f t="shared" si="1049"/>
        <v>0</v>
      </c>
      <c r="N546" s="49">
        <f t="shared" si="1050"/>
        <v>0</v>
      </c>
    </row>
    <row r="547" spans="1:229" x14ac:dyDescent="0.2">
      <c r="A547" s="81" t="s">
        <v>34</v>
      </c>
      <c r="B547" s="17">
        <v>15</v>
      </c>
      <c r="C547" s="17"/>
      <c r="D547" s="28">
        <f t="shared" si="1032"/>
        <v>15</v>
      </c>
      <c r="E547" s="49"/>
      <c r="F547" s="49"/>
      <c r="G547" s="49">
        <f t="shared" si="1045"/>
        <v>15</v>
      </c>
      <c r="H547" s="49">
        <f t="shared" si="1046"/>
        <v>0</v>
      </c>
      <c r="I547" s="49">
        <f t="shared" si="1047"/>
        <v>15</v>
      </c>
      <c r="J547" s="49"/>
      <c r="K547" s="49"/>
      <c r="L547" s="49">
        <f t="shared" si="1048"/>
        <v>15</v>
      </c>
      <c r="M547" s="49">
        <f t="shared" si="1049"/>
        <v>0</v>
      </c>
      <c r="N547" s="49">
        <f t="shared" si="1050"/>
        <v>15</v>
      </c>
    </row>
    <row r="548" spans="1:229" x14ac:dyDescent="0.2">
      <c r="A548" s="80" t="s">
        <v>20</v>
      </c>
      <c r="B548" s="15">
        <f>SUM(B550:B554)</f>
        <v>0</v>
      </c>
      <c r="C548" s="15">
        <f>SUM(C550:C554)</f>
        <v>0</v>
      </c>
      <c r="D548" s="27">
        <f t="shared" si="1032"/>
        <v>0</v>
      </c>
      <c r="E548" s="15">
        <f t="shared" ref="E548:I548" si="1051">SUM(E550:E554)</f>
        <v>0</v>
      </c>
      <c r="F548" s="15">
        <f t="shared" si="1051"/>
        <v>0</v>
      </c>
      <c r="G548" s="15">
        <f t="shared" si="1051"/>
        <v>0</v>
      </c>
      <c r="H548" s="15">
        <f t="shared" si="1051"/>
        <v>0</v>
      </c>
      <c r="I548" s="15">
        <f t="shared" si="1051"/>
        <v>0</v>
      </c>
      <c r="J548" s="15">
        <f t="shared" ref="J548:N548" si="1052">SUM(J550:J554)</f>
        <v>0</v>
      </c>
      <c r="K548" s="15">
        <f t="shared" si="1052"/>
        <v>0</v>
      </c>
      <c r="L548" s="15">
        <f t="shared" si="1052"/>
        <v>0</v>
      </c>
      <c r="M548" s="15">
        <f t="shared" si="1052"/>
        <v>0</v>
      </c>
      <c r="N548" s="15">
        <f t="shared" si="1052"/>
        <v>0</v>
      </c>
    </row>
    <row r="549" spans="1:229" x14ac:dyDescent="0.2">
      <c r="A549" s="82" t="s">
        <v>25</v>
      </c>
      <c r="B549" s="17"/>
      <c r="C549" s="17"/>
      <c r="D549" s="28">
        <f t="shared" si="1032"/>
        <v>0</v>
      </c>
      <c r="E549" s="49"/>
      <c r="F549" s="49"/>
      <c r="G549" s="49"/>
      <c r="H549" s="49"/>
      <c r="I549" s="49"/>
      <c r="J549" s="49"/>
      <c r="K549" s="49"/>
      <c r="L549" s="49"/>
      <c r="M549" s="49"/>
      <c r="N549" s="49"/>
    </row>
    <row r="550" spans="1:229" x14ac:dyDescent="0.2">
      <c r="A550" s="82" t="s">
        <v>35</v>
      </c>
      <c r="B550" s="17"/>
      <c r="C550" s="17"/>
      <c r="D550" s="28">
        <f t="shared" si="1032"/>
        <v>0</v>
      </c>
      <c r="E550" s="49"/>
      <c r="F550" s="49"/>
      <c r="G550" s="49">
        <f t="shared" ref="G550:G556" si="1053">+B550+E550</f>
        <v>0</v>
      </c>
      <c r="H550" s="49">
        <f t="shared" ref="H550:H556" si="1054">+C550+F550</f>
        <v>0</v>
      </c>
      <c r="I550" s="49">
        <f t="shared" ref="I550:I556" si="1055">+G550+H550</f>
        <v>0</v>
      </c>
      <c r="J550" s="49"/>
      <c r="K550" s="49"/>
      <c r="L550" s="49">
        <f t="shared" ref="L550:L556" si="1056">+G550+J550</f>
        <v>0</v>
      </c>
      <c r="M550" s="49">
        <f t="shared" ref="M550:M556" si="1057">+H550+K550</f>
        <v>0</v>
      </c>
      <c r="N550" s="49">
        <f t="shared" ref="N550:N556" si="1058">+L550+M550</f>
        <v>0</v>
      </c>
    </row>
    <row r="551" spans="1:229" x14ac:dyDescent="0.2">
      <c r="A551" s="82" t="s">
        <v>36</v>
      </c>
      <c r="B551" s="17"/>
      <c r="C551" s="17"/>
      <c r="D551" s="28">
        <f t="shared" si="1032"/>
        <v>0</v>
      </c>
      <c r="E551" s="49"/>
      <c r="F551" s="49"/>
      <c r="G551" s="49">
        <f t="shared" si="1053"/>
        <v>0</v>
      </c>
      <c r="H551" s="49">
        <f t="shared" si="1054"/>
        <v>0</v>
      </c>
      <c r="I551" s="49">
        <f t="shared" si="1055"/>
        <v>0</v>
      </c>
      <c r="J551" s="49"/>
      <c r="K551" s="49"/>
      <c r="L551" s="49">
        <f t="shared" si="1056"/>
        <v>0</v>
      </c>
      <c r="M551" s="49">
        <f t="shared" si="1057"/>
        <v>0</v>
      </c>
      <c r="N551" s="49">
        <f t="shared" si="1058"/>
        <v>0</v>
      </c>
    </row>
    <row r="552" spans="1:229" s="30" customFormat="1" x14ac:dyDescent="0.2">
      <c r="A552" s="82" t="s">
        <v>37</v>
      </c>
      <c r="B552" s="17"/>
      <c r="C552" s="17"/>
      <c r="D552" s="28">
        <f t="shared" si="1032"/>
        <v>0</v>
      </c>
      <c r="E552" s="49"/>
      <c r="F552" s="49"/>
      <c r="G552" s="49">
        <f t="shared" si="1053"/>
        <v>0</v>
      </c>
      <c r="H552" s="49">
        <f t="shared" si="1054"/>
        <v>0</v>
      </c>
      <c r="I552" s="49">
        <f t="shared" si="1055"/>
        <v>0</v>
      </c>
      <c r="J552" s="49"/>
      <c r="K552" s="49"/>
      <c r="L552" s="49">
        <f t="shared" si="1056"/>
        <v>0</v>
      </c>
      <c r="M552" s="49">
        <f t="shared" si="1057"/>
        <v>0</v>
      </c>
      <c r="N552" s="49">
        <f t="shared" si="1058"/>
        <v>0</v>
      </c>
    </row>
    <row r="553" spans="1:229" s="30" customFormat="1" x14ac:dyDescent="0.2">
      <c r="A553" s="82" t="s">
        <v>38</v>
      </c>
      <c r="B553" s="17"/>
      <c r="C553" s="17"/>
      <c r="D553" s="28">
        <f t="shared" si="1032"/>
        <v>0</v>
      </c>
      <c r="E553" s="49"/>
      <c r="F553" s="49"/>
      <c r="G553" s="49">
        <f t="shared" si="1053"/>
        <v>0</v>
      </c>
      <c r="H553" s="49">
        <f t="shared" si="1054"/>
        <v>0</v>
      </c>
      <c r="I553" s="49">
        <f t="shared" si="1055"/>
        <v>0</v>
      </c>
      <c r="J553" s="49"/>
      <c r="K553" s="49"/>
      <c r="L553" s="49">
        <f t="shared" si="1056"/>
        <v>0</v>
      </c>
      <c r="M553" s="49">
        <f t="shared" si="1057"/>
        <v>0</v>
      </c>
      <c r="N553" s="49">
        <f t="shared" si="1058"/>
        <v>0</v>
      </c>
    </row>
    <row r="554" spans="1:229" s="30" customFormat="1" x14ac:dyDescent="0.2">
      <c r="A554" s="82" t="s">
        <v>39</v>
      </c>
      <c r="B554" s="17"/>
      <c r="C554" s="17"/>
      <c r="D554" s="28">
        <f t="shared" si="1032"/>
        <v>0</v>
      </c>
      <c r="E554" s="49"/>
      <c r="F554" s="49"/>
      <c r="G554" s="49">
        <f t="shared" si="1053"/>
        <v>0</v>
      </c>
      <c r="H554" s="49">
        <f t="shared" si="1054"/>
        <v>0</v>
      </c>
      <c r="I554" s="49">
        <f t="shared" si="1055"/>
        <v>0</v>
      </c>
      <c r="J554" s="49"/>
      <c r="K554" s="49"/>
      <c r="L554" s="49">
        <f t="shared" si="1056"/>
        <v>0</v>
      </c>
      <c r="M554" s="49">
        <f t="shared" si="1057"/>
        <v>0</v>
      </c>
      <c r="N554" s="49">
        <f t="shared" si="1058"/>
        <v>0</v>
      </c>
    </row>
    <row r="555" spans="1:229" x14ac:dyDescent="0.2">
      <c r="A555" s="79" t="s">
        <v>40</v>
      </c>
      <c r="B555" s="19"/>
      <c r="C555" s="19"/>
      <c r="D555" s="25">
        <f t="shared" si="1032"/>
        <v>0</v>
      </c>
      <c r="E555" s="49"/>
      <c r="F555" s="49"/>
      <c r="G555" s="49">
        <f t="shared" si="1053"/>
        <v>0</v>
      </c>
      <c r="H555" s="49">
        <f t="shared" si="1054"/>
        <v>0</v>
      </c>
      <c r="I555" s="49">
        <f t="shared" si="1055"/>
        <v>0</v>
      </c>
      <c r="J555" s="49"/>
      <c r="K555" s="49"/>
      <c r="L555" s="49">
        <f t="shared" si="1056"/>
        <v>0</v>
      </c>
      <c r="M555" s="49">
        <f t="shared" si="1057"/>
        <v>0</v>
      </c>
      <c r="N555" s="49">
        <f t="shared" si="1058"/>
        <v>0</v>
      </c>
    </row>
    <row r="556" spans="1:229" x14ac:dyDescent="0.2">
      <c r="A556" s="79" t="s">
        <v>41</v>
      </c>
      <c r="B556" s="31"/>
      <c r="C556" s="31"/>
      <c r="D556" s="25">
        <f t="shared" si="1032"/>
        <v>0</v>
      </c>
      <c r="E556" s="49"/>
      <c r="F556" s="49"/>
      <c r="G556" s="49">
        <f t="shared" si="1053"/>
        <v>0</v>
      </c>
      <c r="H556" s="49">
        <f t="shared" si="1054"/>
        <v>0</v>
      </c>
      <c r="I556" s="49">
        <f t="shared" si="1055"/>
        <v>0</v>
      </c>
      <c r="J556" s="49"/>
      <c r="K556" s="49"/>
      <c r="L556" s="49">
        <f t="shared" si="1056"/>
        <v>0</v>
      </c>
      <c r="M556" s="49">
        <f t="shared" si="1057"/>
        <v>0</v>
      </c>
      <c r="N556" s="49">
        <f t="shared" si="1058"/>
        <v>0</v>
      </c>
    </row>
    <row r="557" spans="1:229" x14ac:dyDescent="0.2">
      <c r="A557" s="80" t="s">
        <v>42</v>
      </c>
      <c r="B557" s="15">
        <f>SUM(B533,B534,B535,B536,B548,B555,B556)</f>
        <v>15</v>
      </c>
      <c r="C557" s="15">
        <f>SUM(C533,C534,C535,C536,C548,C555,C556)</f>
        <v>0</v>
      </c>
      <c r="D557" s="27">
        <f t="shared" si="1032"/>
        <v>15</v>
      </c>
      <c r="E557" s="15">
        <f t="shared" ref="E557" si="1059">SUM(E533,E534,E535,E536,E548,E555,E556)</f>
        <v>0</v>
      </c>
      <c r="F557" s="15">
        <f t="shared" ref="F557" si="1060">SUM(F533,F534,F535,F536,F548,F555,F556)</f>
        <v>0</v>
      </c>
      <c r="G557" s="15">
        <f t="shared" ref="G557" si="1061">SUM(G533,G534,G535,G536,G548,G555,G556)</f>
        <v>15</v>
      </c>
      <c r="H557" s="15">
        <f t="shared" ref="H557" si="1062">SUM(H533,H534,H535,H536,H548,H555,H556)</f>
        <v>0</v>
      </c>
      <c r="I557" s="15">
        <f t="shared" ref="I557:M557" si="1063">SUM(I533,I534,I535,I536,I548,I555,I556)</f>
        <v>15</v>
      </c>
      <c r="J557" s="15">
        <f t="shared" si="1063"/>
        <v>0</v>
      </c>
      <c r="K557" s="15">
        <f t="shared" si="1063"/>
        <v>0</v>
      </c>
      <c r="L557" s="15">
        <f t="shared" si="1063"/>
        <v>15</v>
      </c>
      <c r="M557" s="15">
        <f t="shared" si="1063"/>
        <v>0</v>
      </c>
      <c r="N557" s="15">
        <f t="shared" ref="N557" si="1064">SUM(N533,N534,N535,N536,N548,N555,N556)</f>
        <v>15</v>
      </c>
    </row>
    <row r="558" spans="1:229" x14ac:dyDescent="0.2">
      <c r="A558" s="83" t="s">
        <v>67</v>
      </c>
      <c r="B558" s="68"/>
      <c r="C558" s="15"/>
      <c r="D558" s="27"/>
      <c r="E558" s="69"/>
      <c r="F558" s="70"/>
      <c r="G558" s="24">
        <f>+B558+E558</f>
        <v>0</v>
      </c>
      <c r="H558" s="23">
        <f>+C558+F558</f>
        <v>0</v>
      </c>
      <c r="I558" s="25">
        <f>SUM(G558:H558)</f>
        <v>0</v>
      </c>
      <c r="J558" s="69"/>
      <c r="K558" s="70"/>
      <c r="L558" s="24">
        <f>+G558+J558</f>
        <v>0</v>
      </c>
      <c r="M558" s="23">
        <f>+H558+K558</f>
        <v>0</v>
      </c>
      <c r="N558" s="25">
        <f>SUM(L558:M558)</f>
        <v>0</v>
      </c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K558" s="6"/>
      <c r="BL558" s="6"/>
      <c r="BM558" s="6"/>
      <c r="BN558" s="6"/>
      <c r="BO558" s="6"/>
      <c r="BP558" s="6"/>
      <c r="BQ558" s="6"/>
      <c r="BR558" s="6"/>
      <c r="BS558" s="6"/>
      <c r="BT558" s="6"/>
      <c r="BU558" s="6"/>
      <c r="BV558" s="6"/>
      <c r="BW558" s="6"/>
      <c r="BX558" s="6"/>
      <c r="BY558" s="6"/>
      <c r="BZ558" s="6"/>
      <c r="CA558" s="6"/>
      <c r="CB558" s="6"/>
      <c r="CC558" s="6"/>
      <c r="CD558" s="6"/>
      <c r="CE558" s="6"/>
      <c r="CF558" s="6"/>
      <c r="CG558" s="6"/>
      <c r="CH558" s="6"/>
      <c r="CI558" s="6"/>
      <c r="CJ558" s="6"/>
      <c r="CK558" s="6"/>
      <c r="CL558" s="6"/>
      <c r="CM558" s="6"/>
      <c r="CN558" s="6"/>
      <c r="CO558" s="6"/>
      <c r="CP558" s="6"/>
      <c r="CQ558" s="6"/>
      <c r="CR558" s="6"/>
      <c r="CS558" s="6"/>
      <c r="CT558" s="6"/>
      <c r="CU558" s="6"/>
      <c r="CV558" s="6"/>
      <c r="CW558" s="6"/>
      <c r="CX558" s="6"/>
      <c r="CY558" s="6"/>
      <c r="CZ558" s="6"/>
      <c r="DA558" s="6"/>
      <c r="DB558" s="6"/>
      <c r="DC558" s="6"/>
      <c r="DD558" s="6"/>
      <c r="DE558" s="6"/>
      <c r="DF558" s="6"/>
      <c r="DG558" s="6"/>
      <c r="DH558" s="6"/>
      <c r="DI558" s="6"/>
      <c r="DJ558" s="6"/>
      <c r="DK558" s="6"/>
      <c r="DL558" s="6"/>
      <c r="DM558" s="6"/>
      <c r="DN558" s="6"/>
      <c r="DO558" s="6"/>
      <c r="DP558" s="6"/>
      <c r="DQ558" s="6"/>
      <c r="DR558" s="6"/>
      <c r="DS558" s="6"/>
      <c r="DT558" s="6"/>
      <c r="DU558" s="6"/>
      <c r="DV558" s="6"/>
      <c r="DW558" s="6"/>
      <c r="DX558" s="6"/>
      <c r="DY558" s="6"/>
      <c r="DZ558" s="6"/>
      <c r="EA558" s="6"/>
      <c r="EB558" s="6"/>
      <c r="EC558" s="6"/>
      <c r="ED558" s="6"/>
      <c r="EE558" s="6"/>
      <c r="EF558" s="6"/>
      <c r="EG558" s="6"/>
      <c r="EH558" s="6"/>
      <c r="EI558" s="6"/>
      <c r="EJ558" s="6"/>
      <c r="EK558" s="6"/>
      <c r="EL558" s="6"/>
      <c r="EM558" s="6"/>
      <c r="EN558" s="6"/>
      <c r="EO558" s="6"/>
      <c r="EP558" s="6"/>
      <c r="EQ558" s="6"/>
      <c r="ER558" s="6"/>
      <c r="ES558" s="6"/>
      <c r="ET558" s="6"/>
      <c r="EU558" s="6"/>
      <c r="EV558" s="6"/>
      <c r="EW558" s="6"/>
      <c r="EX558" s="6"/>
      <c r="EY558" s="6"/>
      <c r="EZ558" s="6"/>
      <c r="FA558" s="6"/>
      <c r="FB558" s="6"/>
      <c r="FC558" s="6"/>
      <c r="FD558" s="6"/>
      <c r="FE558" s="6"/>
      <c r="FF558" s="6"/>
      <c r="FG558" s="6"/>
      <c r="FH558" s="6"/>
      <c r="FI558" s="6"/>
      <c r="FJ558" s="6"/>
      <c r="FK558" s="6"/>
      <c r="FL558" s="6"/>
      <c r="FM558" s="6"/>
      <c r="FN558" s="6"/>
      <c r="FO558" s="6"/>
      <c r="FP558" s="6"/>
      <c r="FQ558" s="6"/>
      <c r="FR558" s="6"/>
      <c r="FS558" s="6"/>
      <c r="FT558" s="6"/>
      <c r="FU558" s="6"/>
      <c r="FV558" s="6"/>
      <c r="FW558" s="6"/>
      <c r="FX558" s="6"/>
      <c r="FY558" s="6"/>
      <c r="FZ558" s="6"/>
      <c r="GA558" s="6"/>
      <c r="GB558" s="6"/>
      <c r="GC558" s="6"/>
      <c r="GD558" s="6"/>
      <c r="GE558" s="6"/>
      <c r="GF558" s="6"/>
      <c r="GG558" s="6"/>
      <c r="GH558" s="6"/>
      <c r="GI558" s="6"/>
      <c r="GJ558" s="6"/>
      <c r="GK558" s="6"/>
      <c r="GL558" s="6"/>
      <c r="GM558" s="6"/>
      <c r="GN558" s="6"/>
      <c r="GO558" s="6"/>
      <c r="GP558" s="6"/>
      <c r="GQ558" s="6"/>
      <c r="GR558" s="6"/>
      <c r="GS558" s="6"/>
      <c r="GT558" s="6"/>
      <c r="GU558" s="6"/>
      <c r="GV558" s="6"/>
      <c r="GW558" s="6"/>
      <c r="GX558" s="6"/>
      <c r="GY558" s="6"/>
      <c r="GZ558" s="6"/>
      <c r="HA558" s="6"/>
      <c r="HB558" s="6"/>
      <c r="HC558" s="6"/>
      <c r="HD558" s="6"/>
      <c r="HE558" s="6"/>
      <c r="HF558" s="6"/>
      <c r="HG558" s="6"/>
      <c r="HH558" s="6"/>
      <c r="HI558" s="6"/>
      <c r="HJ558" s="6"/>
      <c r="HK558" s="6"/>
      <c r="HL558" s="6"/>
      <c r="HM558" s="6"/>
      <c r="HN558" s="6"/>
      <c r="HO558" s="6"/>
      <c r="HP558" s="6"/>
      <c r="HQ558" s="6"/>
      <c r="HR558" s="6"/>
      <c r="HS558" s="6"/>
      <c r="HT558" s="6"/>
      <c r="HU558" s="6"/>
    </row>
    <row r="559" spans="1:229" s="30" customFormat="1" x14ac:dyDescent="0.2">
      <c r="A559" s="84" t="s">
        <v>60</v>
      </c>
      <c r="B559" s="52">
        <v>592119</v>
      </c>
      <c r="C559" s="53">
        <v>0</v>
      </c>
      <c r="D559" s="25">
        <f>SUM(B559:C559)</f>
        <v>592119</v>
      </c>
      <c r="E559" s="49"/>
      <c r="F559" s="49"/>
      <c r="G559" s="49">
        <f t="shared" ref="G559" si="1065">+B559+E559</f>
        <v>592119</v>
      </c>
      <c r="H559" s="49">
        <f t="shared" ref="H559" si="1066">+C559+F559</f>
        <v>0</v>
      </c>
      <c r="I559" s="49">
        <f t="shared" ref="I559" si="1067">+G559+H559</f>
        <v>592119</v>
      </c>
      <c r="J559" s="49"/>
      <c r="K559" s="49"/>
      <c r="L559" s="49">
        <f t="shared" ref="L559" si="1068">+G559+J559</f>
        <v>592119</v>
      </c>
      <c r="M559" s="49">
        <f t="shared" ref="M559" si="1069">+H559+K559</f>
        <v>0</v>
      </c>
      <c r="N559" s="49">
        <f t="shared" ref="N559" si="1070">+L559+M559</f>
        <v>592119</v>
      </c>
    </row>
    <row r="560" spans="1:229" x14ac:dyDescent="0.2">
      <c r="A560" s="80" t="s">
        <v>43</v>
      </c>
      <c r="B560" s="15">
        <f>SUM(B557:B559)</f>
        <v>592134</v>
      </c>
      <c r="C560" s="15">
        <f>SUM(C557:C559)</f>
        <v>0</v>
      </c>
      <c r="D560" s="27">
        <f>SUM(B560:C560)</f>
        <v>592134</v>
      </c>
      <c r="E560" s="15">
        <f t="shared" ref="E560" si="1071">SUM(E557:E559)</f>
        <v>0</v>
      </c>
      <c r="F560" s="15">
        <f t="shared" ref="F560" si="1072">SUM(F557:F559)</f>
        <v>0</v>
      </c>
      <c r="G560" s="15">
        <f t="shared" ref="G560" si="1073">SUM(G557:G559)</f>
        <v>592134</v>
      </c>
      <c r="H560" s="15">
        <f t="shared" ref="H560" si="1074">SUM(H557:H559)</f>
        <v>0</v>
      </c>
      <c r="I560" s="15">
        <f t="shared" ref="I560:M560" si="1075">SUM(I557:I559)</f>
        <v>592134</v>
      </c>
      <c r="J560" s="15">
        <f t="shared" si="1075"/>
        <v>0</v>
      </c>
      <c r="K560" s="15">
        <f t="shared" si="1075"/>
        <v>0</v>
      </c>
      <c r="L560" s="15">
        <f t="shared" si="1075"/>
        <v>592134</v>
      </c>
      <c r="M560" s="15">
        <f t="shared" si="1075"/>
        <v>0</v>
      </c>
      <c r="N560" s="15">
        <f t="shared" ref="N560" si="1076">SUM(N557:N559)</f>
        <v>592134</v>
      </c>
    </row>
    <row r="561" spans="1:14" x14ac:dyDescent="0.2">
      <c r="A561" s="79"/>
      <c r="B561" s="34"/>
      <c r="C561" s="35"/>
      <c r="D561" s="25"/>
      <c r="E561" s="49"/>
      <c r="F561" s="49"/>
      <c r="G561" s="49"/>
      <c r="H561" s="49"/>
      <c r="I561" s="49"/>
      <c r="J561" s="49"/>
      <c r="K561" s="49"/>
      <c r="L561" s="49"/>
      <c r="M561" s="49"/>
      <c r="N561" s="49"/>
    </row>
    <row r="562" spans="1:14" x14ac:dyDescent="0.2">
      <c r="A562" s="85" t="s">
        <v>2</v>
      </c>
      <c r="B562" s="36"/>
      <c r="C562" s="35"/>
      <c r="D562" s="25"/>
      <c r="E562" s="49"/>
      <c r="F562" s="49"/>
      <c r="G562" s="49"/>
      <c r="H562" s="49"/>
      <c r="I562" s="49"/>
      <c r="J562" s="49"/>
      <c r="K562" s="49"/>
      <c r="L562" s="49"/>
      <c r="M562" s="49"/>
      <c r="N562" s="49"/>
    </row>
    <row r="563" spans="1:14" ht="12.75" customHeight="1" x14ac:dyDescent="0.2">
      <c r="A563" s="79" t="s">
        <v>3</v>
      </c>
      <c r="B563" s="36">
        <v>124783</v>
      </c>
      <c r="C563" s="53">
        <v>272565</v>
      </c>
      <c r="D563" s="25">
        <f t="shared" ref="D563:D568" si="1077">SUM(B563:C563)</f>
        <v>397348</v>
      </c>
      <c r="E563" s="49"/>
      <c r="F563" s="49"/>
      <c r="G563" s="49">
        <f t="shared" ref="G563:G564" si="1078">+B563+E563</f>
        <v>124783</v>
      </c>
      <c r="H563" s="49">
        <f t="shared" ref="H563:H564" si="1079">+C563+F563</f>
        <v>272565</v>
      </c>
      <c r="I563" s="49">
        <f t="shared" ref="I563:I564" si="1080">+G563+H563</f>
        <v>397348</v>
      </c>
      <c r="J563" s="49"/>
      <c r="K563" s="49"/>
      <c r="L563" s="49">
        <f t="shared" ref="L563:L564" si="1081">+G563+J563</f>
        <v>124783</v>
      </c>
      <c r="M563" s="49">
        <f t="shared" ref="M563:M564" si="1082">+H563+K563</f>
        <v>272565</v>
      </c>
      <c r="N563" s="49">
        <f t="shared" ref="N563:N564" si="1083">+L563+M563</f>
        <v>397348</v>
      </c>
    </row>
    <row r="564" spans="1:14" s="30" customFormat="1" x14ac:dyDescent="0.2">
      <c r="A564" s="79" t="s">
        <v>17</v>
      </c>
      <c r="B564" s="36">
        <v>19776</v>
      </c>
      <c r="C564" s="53">
        <v>35350</v>
      </c>
      <c r="D564" s="25">
        <f t="shared" si="1077"/>
        <v>55126</v>
      </c>
      <c r="E564" s="49"/>
      <c r="F564" s="49"/>
      <c r="G564" s="49">
        <f t="shared" si="1078"/>
        <v>19776</v>
      </c>
      <c r="H564" s="49">
        <f t="shared" si="1079"/>
        <v>35350</v>
      </c>
      <c r="I564" s="49">
        <f t="shared" si="1080"/>
        <v>55126</v>
      </c>
      <c r="J564" s="49"/>
      <c r="K564" s="49"/>
      <c r="L564" s="49">
        <f t="shared" si="1081"/>
        <v>19776</v>
      </c>
      <c r="M564" s="49">
        <f t="shared" si="1082"/>
        <v>35350</v>
      </c>
      <c r="N564" s="49">
        <f t="shared" si="1083"/>
        <v>55126</v>
      </c>
    </row>
    <row r="565" spans="1:14" x14ac:dyDescent="0.2">
      <c r="A565" s="80" t="s">
        <v>4</v>
      </c>
      <c r="B565" s="38">
        <f>SUM(B563:B564)</f>
        <v>144559</v>
      </c>
      <c r="C565" s="38">
        <f>SUM(C563:C564)</f>
        <v>307915</v>
      </c>
      <c r="D565" s="39">
        <f t="shared" si="1077"/>
        <v>452474</v>
      </c>
      <c r="E565" s="38">
        <f t="shared" ref="E565" si="1084">SUM(E563:E564)</f>
        <v>0</v>
      </c>
      <c r="F565" s="38">
        <f t="shared" ref="F565" si="1085">SUM(F563:F564)</f>
        <v>0</v>
      </c>
      <c r="G565" s="38">
        <f t="shared" ref="G565" si="1086">SUM(G563:G564)</f>
        <v>144559</v>
      </c>
      <c r="H565" s="38">
        <f t="shared" ref="H565" si="1087">SUM(H563:H564)</f>
        <v>307915</v>
      </c>
      <c r="I565" s="66">
        <f t="shared" ref="I565:M565" si="1088">SUM(I563:I564)</f>
        <v>452474</v>
      </c>
      <c r="J565" s="38">
        <f t="shared" si="1088"/>
        <v>0</v>
      </c>
      <c r="K565" s="38">
        <f t="shared" si="1088"/>
        <v>0</v>
      </c>
      <c r="L565" s="38">
        <f t="shared" si="1088"/>
        <v>144559</v>
      </c>
      <c r="M565" s="38">
        <f t="shared" si="1088"/>
        <v>307915</v>
      </c>
      <c r="N565" s="66">
        <f t="shared" ref="N565" si="1089">SUM(N563:N564)</f>
        <v>452474</v>
      </c>
    </row>
    <row r="566" spans="1:14" x14ac:dyDescent="0.2">
      <c r="A566" s="79" t="s">
        <v>5</v>
      </c>
      <c r="B566" s="36">
        <v>31267</v>
      </c>
      <c r="C566" s="12">
        <v>103324</v>
      </c>
      <c r="D566" s="41">
        <f t="shared" si="1077"/>
        <v>134591</v>
      </c>
      <c r="E566" s="49"/>
      <c r="F566" s="49"/>
      <c r="G566" s="49">
        <f t="shared" ref="G566:G568" si="1090">+B566+E566</f>
        <v>31267</v>
      </c>
      <c r="H566" s="49">
        <f t="shared" ref="H566:H568" si="1091">+C566+F566</f>
        <v>103324</v>
      </c>
      <c r="I566" s="49">
        <f t="shared" ref="I566:I568" si="1092">+G566+H566</f>
        <v>134591</v>
      </c>
      <c r="J566" s="49"/>
      <c r="K566" s="49"/>
      <c r="L566" s="49">
        <f t="shared" ref="L566:L568" si="1093">+G566+J566</f>
        <v>31267</v>
      </c>
      <c r="M566" s="49">
        <f t="shared" ref="M566:M568" si="1094">+H566+K566</f>
        <v>103324</v>
      </c>
      <c r="N566" s="49">
        <f t="shared" ref="N566:N568" si="1095">+L566+M566</f>
        <v>134591</v>
      </c>
    </row>
    <row r="567" spans="1:14" x14ac:dyDescent="0.2">
      <c r="A567" s="79" t="s">
        <v>44</v>
      </c>
      <c r="B567" s="34"/>
      <c r="C567" s="40"/>
      <c r="D567" s="41">
        <f t="shared" si="1077"/>
        <v>0</v>
      </c>
      <c r="E567" s="49"/>
      <c r="F567" s="49"/>
      <c r="G567" s="49">
        <f t="shared" si="1090"/>
        <v>0</v>
      </c>
      <c r="H567" s="49">
        <f t="shared" si="1091"/>
        <v>0</v>
      </c>
      <c r="I567" s="49">
        <f t="shared" si="1092"/>
        <v>0</v>
      </c>
      <c r="J567" s="49"/>
      <c r="K567" s="49"/>
      <c r="L567" s="49">
        <f t="shared" si="1093"/>
        <v>0</v>
      </c>
      <c r="M567" s="49">
        <f t="shared" si="1094"/>
        <v>0</v>
      </c>
      <c r="N567" s="49">
        <f t="shared" si="1095"/>
        <v>0</v>
      </c>
    </row>
    <row r="568" spans="1:14" x14ac:dyDescent="0.2">
      <c r="A568" s="79" t="s">
        <v>45</v>
      </c>
      <c r="B568" s="34"/>
      <c r="C568" s="35"/>
      <c r="D568" s="41">
        <f t="shared" si="1077"/>
        <v>0</v>
      </c>
      <c r="E568" s="49"/>
      <c r="F568" s="49"/>
      <c r="G568" s="49">
        <f t="shared" si="1090"/>
        <v>0</v>
      </c>
      <c r="H568" s="49">
        <f t="shared" si="1091"/>
        <v>0</v>
      </c>
      <c r="I568" s="49">
        <f t="shared" si="1092"/>
        <v>0</v>
      </c>
      <c r="J568" s="49"/>
      <c r="K568" s="49"/>
      <c r="L568" s="49">
        <f t="shared" si="1093"/>
        <v>0</v>
      </c>
      <c r="M568" s="49">
        <f t="shared" si="1094"/>
        <v>0</v>
      </c>
      <c r="N568" s="49">
        <f t="shared" si="1095"/>
        <v>0</v>
      </c>
    </row>
    <row r="569" spans="1:14" x14ac:dyDescent="0.2">
      <c r="A569" s="80" t="s">
        <v>46</v>
      </c>
      <c r="B569" s="38">
        <f t="shared" ref="B569:D569" si="1096">SUM(B565:B568)</f>
        <v>175826</v>
      </c>
      <c r="C569" s="38">
        <f t="shared" si="1096"/>
        <v>411239</v>
      </c>
      <c r="D569" s="39">
        <f t="shared" si="1096"/>
        <v>587065</v>
      </c>
      <c r="E569" s="38">
        <f t="shared" ref="E569" si="1097">SUM(E565:E568)</f>
        <v>0</v>
      </c>
      <c r="F569" s="38">
        <f t="shared" ref="F569" si="1098">SUM(F565:F568)</f>
        <v>0</v>
      </c>
      <c r="G569" s="38">
        <f t="shared" ref="G569" si="1099">SUM(G565:G568)</f>
        <v>175826</v>
      </c>
      <c r="H569" s="38">
        <f t="shared" ref="H569" si="1100">SUM(H565:H568)</f>
        <v>411239</v>
      </c>
      <c r="I569" s="66">
        <f t="shared" ref="I569:M569" si="1101">SUM(I565:I568)</f>
        <v>587065</v>
      </c>
      <c r="J569" s="38">
        <f t="shared" si="1101"/>
        <v>0</v>
      </c>
      <c r="K569" s="38">
        <f t="shared" si="1101"/>
        <v>0</v>
      </c>
      <c r="L569" s="38">
        <f t="shared" si="1101"/>
        <v>175826</v>
      </c>
      <c r="M569" s="38">
        <f t="shared" si="1101"/>
        <v>411239</v>
      </c>
      <c r="N569" s="66">
        <f t="shared" ref="N569" si="1102">SUM(N565:N568)</f>
        <v>587065</v>
      </c>
    </row>
    <row r="570" spans="1:14" x14ac:dyDescent="0.2">
      <c r="A570" s="79" t="s">
        <v>6</v>
      </c>
      <c r="B570" s="42">
        <v>2148</v>
      </c>
      <c r="C570" s="34">
        <v>2921</v>
      </c>
      <c r="D570" s="41">
        <f>SUM(B570:C570)</f>
        <v>5069</v>
      </c>
      <c r="E570" s="49"/>
      <c r="F570" s="49"/>
      <c r="G570" s="49">
        <f t="shared" ref="G570:G572" si="1103">+B570+E570</f>
        <v>2148</v>
      </c>
      <c r="H570" s="49">
        <f t="shared" ref="H570:H572" si="1104">+C570+F570</f>
        <v>2921</v>
      </c>
      <c r="I570" s="49">
        <f t="shared" ref="I570:I572" si="1105">+G570+H570</f>
        <v>5069</v>
      </c>
      <c r="J570" s="49"/>
      <c r="K570" s="49"/>
      <c r="L570" s="49">
        <f t="shared" ref="L570:L572" si="1106">+G570+J570</f>
        <v>2148</v>
      </c>
      <c r="M570" s="49">
        <f t="shared" ref="M570:M572" si="1107">+H570+K570</f>
        <v>2921</v>
      </c>
      <c r="N570" s="49">
        <f t="shared" ref="N570:N572" si="1108">+L570+M570</f>
        <v>5069</v>
      </c>
    </row>
    <row r="571" spans="1:14" s="30" customFormat="1" x14ac:dyDescent="0.2">
      <c r="A571" s="79" t="s">
        <v>7</v>
      </c>
      <c r="B571" s="34"/>
      <c r="C571" s="35"/>
      <c r="D571" s="41">
        <f>SUM(B571:C571)</f>
        <v>0</v>
      </c>
      <c r="E571" s="49"/>
      <c r="F571" s="49"/>
      <c r="G571" s="49">
        <f t="shared" si="1103"/>
        <v>0</v>
      </c>
      <c r="H571" s="49">
        <f t="shared" si="1104"/>
        <v>0</v>
      </c>
      <c r="I571" s="49">
        <f t="shared" si="1105"/>
        <v>0</v>
      </c>
      <c r="J571" s="49"/>
      <c r="K571" s="49"/>
      <c r="L571" s="49">
        <f t="shared" si="1106"/>
        <v>0</v>
      </c>
      <c r="M571" s="49">
        <f t="shared" si="1107"/>
        <v>0</v>
      </c>
      <c r="N571" s="49">
        <f t="shared" si="1108"/>
        <v>0</v>
      </c>
    </row>
    <row r="572" spans="1:14" x14ac:dyDescent="0.2">
      <c r="A572" s="79" t="s">
        <v>47</v>
      </c>
      <c r="B572" s="34"/>
      <c r="C572" s="35"/>
      <c r="D572" s="41">
        <f>SUM(B572:C572)</f>
        <v>0</v>
      </c>
      <c r="E572" s="49"/>
      <c r="F572" s="49"/>
      <c r="G572" s="49">
        <f t="shared" si="1103"/>
        <v>0</v>
      </c>
      <c r="H572" s="49">
        <f t="shared" si="1104"/>
        <v>0</v>
      </c>
      <c r="I572" s="49">
        <f t="shared" si="1105"/>
        <v>0</v>
      </c>
      <c r="J572" s="49"/>
      <c r="K572" s="49"/>
      <c r="L572" s="49">
        <f t="shared" si="1106"/>
        <v>0</v>
      </c>
      <c r="M572" s="49">
        <f t="shared" si="1107"/>
        <v>0</v>
      </c>
      <c r="N572" s="49">
        <f t="shared" si="1108"/>
        <v>0</v>
      </c>
    </row>
    <row r="573" spans="1:14" x14ac:dyDescent="0.2">
      <c r="A573" s="80" t="s">
        <v>48</v>
      </c>
      <c r="B573" s="43">
        <f>SUM(B570:B572)</f>
        <v>2148</v>
      </c>
      <c r="C573" s="43">
        <f>SUM(C570:C572)</f>
        <v>2921</v>
      </c>
      <c r="D573" s="27">
        <f>SUM(B573:C573)</f>
        <v>5069</v>
      </c>
      <c r="E573" s="43">
        <f t="shared" ref="E573" si="1109">SUM(E570:E572)</f>
        <v>0</v>
      </c>
      <c r="F573" s="43">
        <f t="shared" ref="F573" si="1110">SUM(F570:F572)</f>
        <v>0</v>
      </c>
      <c r="G573" s="43">
        <f t="shared" ref="G573" si="1111">SUM(G570:G572)</f>
        <v>2148</v>
      </c>
      <c r="H573" s="43">
        <f t="shared" ref="H573" si="1112">SUM(H570:H572)</f>
        <v>2921</v>
      </c>
      <c r="I573" s="65">
        <f t="shared" ref="I573:M573" si="1113">SUM(I570:I572)</f>
        <v>5069</v>
      </c>
      <c r="J573" s="43">
        <f t="shared" si="1113"/>
        <v>0</v>
      </c>
      <c r="K573" s="43">
        <f t="shared" si="1113"/>
        <v>0</v>
      </c>
      <c r="L573" s="43">
        <f t="shared" si="1113"/>
        <v>2148</v>
      </c>
      <c r="M573" s="43">
        <f t="shared" si="1113"/>
        <v>2921</v>
      </c>
      <c r="N573" s="65">
        <f t="shared" ref="N573" si="1114">SUM(N570:N572)</f>
        <v>5069</v>
      </c>
    </row>
    <row r="574" spans="1:14" x14ac:dyDescent="0.2">
      <c r="A574" s="80" t="s">
        <v>49</v>
      </c>
      <c r="B574" s="44">
        <f t="shared" ref="B574:D574" si="1115">SUM(B569,B573)</f>
        <v>177974</v>
      </c>
      <c r="C574" s="44">
        <f t="shared" si="1115"/>
        <v>414160</v>
      </c>
      <c r="D574" s="65">
        <f t="shared" si="1115"/>
        <v>592134</v>
      </c>
      <c r="E574" s="44">
        <f t="shared" ref="E574" si="1116">SUM(E569,E573)</f>
        <v>0</v>
      </c>
      <c r="F574" s="44">
        <f t="shared" ref="F574" si="1117">SUM(F569,F573)</f>
        <v>0</v>
      </c>
      <c r="G574" s="44">
        <f t="shared" ref="G574" si="1118">SUM(G569,G573)</f>
        <v>177974</v>
      </c>
      <c r="H574" s="44">
        <f t="shared" ref="H574" si="1119">SUM(H569,H573)</f>
        <v>414160</v>
      </c>
      <c r="I574" s="67">
        <f t="shared" ref="I574:M574" si="1120">SUM(I569,I573)</f>
        <v>592134</v>
      </c>
      <c r="J574" s="44">
        <f t="shared" si="1120"/>
        <v>0</v>
      </c>
      <c r="K574" s="44">
        <f t="shared" si="1120"/>
        <v>0</v>
      </c>
      <c r="L574" s="44">
        <f t="shared" si="1120"/>
        <v>177974</v>
      </c>
      <c r="M574" s="44">
        <f t="shared" si="1120"/>
        <v>414160</v>
      </c>
      <c r="N574" s="67">
        <f t="shared" ref="N574" si="1121">SUM(N569,N573)</f>
        <v>592134</v>
      </c>
    </row>
    <row r="575" spans="1:14" x14ac:dyDescent="0.2">
      <c r="A575" s="84" t="s">
        <v>50</v>
      </c>
      <c r="B575" s="34"/>
      <c r="C575" s="35"/>
      <c r="D575" s="41">
        <f>SUM(B575:C575)</f>
        <v>0</v>
      </c>
      <c r="E575" s="49"/>
      <c r="F575" s="49"/>
      <c r="G575" s="49">
        <f t="shared" ref="G575" si="1122">+B575+E575</f>
        <v>0</v>
      </c>
      <c r="H575" s="49">
        <f t="shared" ref="H575" si="1123">+C575+F575</f>
        <v>0</v>
      </c>
      <c r="I575" s="49">
        <f t="shared" ref="I575" si="1124">+G575+H575</f>
        <v>0</v>
      </c>
      <c r="J575" s="49"/>
      <c r="K575" s="49"/>
      <c r="L575" s="49">
        <f t="shared" ref="L575" si="1125">+G575+J575</f>
        <v>0</v>
      </c>
      <c r="M575" s="49">
        <f t="shared" ref="M575" si="1126">+H575+K575</f>
        <v>0</v>
      </c>
      <c r="N575" s="49">
        <f t="shared" ref="N575" si="1127">+L575+M575</f>
        <v>0</v>
      </c>
    </row>
    <row r="576" spans="1:14" x14ac:dyDescent="0.2">
      <c r="A576" s="88" t="s">
        <v>51</v>
      </c>
      <c r="B576" s="38">
        <f t="shared" ref="B576:D576" si="1128">B574+B575</f>
        <v>177974</v>
      </c>
      <c r="C576" s="38">
        <f t="shared" si="1128"/>
        <v>414160</v>
      </c>
      <c r="D576" s="39">
        <f t="shared" si="1128"/>
        <v>592134</v>
      </c>
      <c r="E576" s="38">
        <f t="shared" ref="E576" si="1129">SUM(E574:E575)</f>
        <v>0</v>
      </c>
      <c r="F576" s="38">
        <f t="shared" ref="F576" si="1130">SUM(F574:F575)</f>
        <v>0</v>
      </c>
      <c r="G576" s="38">
        <f t="shared" ref="G576" si="1131">SUM(G574:G575)</f>
        <v>177974</v>
      </c>
      <c r="H576" s="38">
        <f t="shared" ref="H576" si="1132">SUM(H574:H575)</f>
        <v>414160</v>
      </c>
      <c r="I576" s="66">
        <f t="shared" ref="I576:M576" si="1133">SUM(I574:I575)</f>
        <v>592134</v>
      </c>
      <c r="J576" s="38">
        <f t="shared" si="1133"/>
        <v>0</v>
      </c>
      <c r="K576" s="38">
        <f t="shared" si="1133"/>
        <v>0</v>
      </c>
      <c r="L576" s="38">
        <f t="shared" si="1133"/>
        <v>177974</v>
      </c>
      <c r="M576" s="38">
        <f t="shared" si="1133"/>
        <v>414160</v>
      </c>
      <c r="N576" s="66">
        <f t="shared" ref="N576" si="1134">SUM(N574:N575)</f>
        <v>592134</v>
      </c>
    </row>
    <row r="577" spans="1:14" s="30" customFormat="1" x14ac:dyDescent="0.2">
      <c r="A577" s="86" t="s">
        <v>8</v>
      </c>
      <c r="B577" s="45">
        <v>10</v>
      </c>
      <c r="C577" s="46">
        <v>52</v>
      </c>
      <c r="D577" s="64">
        <f>SUM(B577:C577)</f>
        <v>62</v>
      </c>
      <c r="E577" s="49"/>
      <c r="F577" s="49"/>
      <c r="G577" s="49">
        <f t="shared" ref="G577" si="1135">+B577+E577</f>
        <v>10</v>
      </c>
      <c r="H577" s="49">
        <f t="shared" ref="H577" si="1136">+C577+F577</f>
        <v>52</v>
      </c>
      <c r="I577" s="49">
        <f t="shared" ref="I577" si="1137">+G577+H577</f>
        <v>62</v>
      </c>
      <c r="J577" s="49"/>
      <c r="K577" s="49"/>
      <c r="L577" s="49">
        <f t="shared" ref="L577" si="1138">+G577+J577</f>
        <v>10</v>
      </c>
      <c r="M577" s="49">
        <f t="shared" ref="M577" si="1139">+H577+K577</f>
        <v>52</v>
      </c>
      <c r="N577" s="49">
        <f t="shared" ref="N577" si="1140">+L577+M577</f>
        <v>62</v>
      </c>
    </row>
    <row r="578" spans="1:14" s="30" customFormat="1" x14ac:dyDescent="0.2">
      <c r="A578" s="92" t="s">
        <v>13</v>
      </c>
      <c r="B578" s="1"/>
      <c r="C578" s="1"/>
      <c r="D578" s="1"/>
    </row>
    <row r="579" spans="1:14" x14ac:dyDescent="0.2">
      <c r="A579" s="90"/>
      <c r="B579" s="3"/>
      <c r="C579" s="3"/>
      <c r="D579" s="3"/>
    </row>
    <row r="580" spans="1:14" x14ac:dyDescent="0.2">
      <c r="A580" s="90"/>
      <c r="B580" s="3"/>
      <c r="C580" s="3"/>
      <c r="D580" s="3"/>
    </row>
    <row r="581" spans="1:14" x14ac:dyDescent="0.2">
      <c r="A581" s="90"/>
      <c r="B581" s="3"/>
      <c r="C581" s="3"/>
      <c r="D581" s="3"/>
    </row>
    <row r="582" spans="1:14" x14ac:dyDescent="0.2">
      <c r="A582" s="89"/>
      <c r="B582" s="54"/>
    </row>
    <row r="583" spans="1:14" ht="12.75" customHeight="1" x14ac:dyDescent="0.2">
      <c r="A583" s="98" t="s">
        <v>12</v>
      </c>
      <c r="B583" s="105" t="s">
        <v>14</v>
      </c>
      <c r="C583" s="105" t="s">
        <v>15</v>
      </c>
      <c r="D583" s="101" t="str">
        <f>+D4</f>
        <v xml:space="preserve">1/2026. (II.3.) önk. rendelet eredeti ei.összesen </v>
      </c>
      <c r="E583" s="108" t="s">
        <v>64</v>
      </c>
      <c r="F583" s="109"/>
      <c r="G583" s="101" t="s">
        <v>14</v>
      </c>
      <c r="H583" s="101" t="s">
        <v>15</v>
      </c>
      <c r="I583" s="101" t="str">
        <f>+I4</f>
        <v xml:space="preserve">.../2026. (….....) önk. rendelet mód. ei.összesen </v>
      </c>
      <c r="J583" s="108" t="s">
        <v>64</v>
      </c>
      <c r="K583" s="109"/>
      <c r="L583" s="101" t="s">
        <v>14</v>
      </c>
      <c r="M583" s="101" t="s">
        <v>15</v>
      </c>
      <c r="N583" s="101" t="str">
        <f>+N4</f>
        <v xml:space="preserve">…./2026. (…...) önk. rendelet mód. ei.összesen </v>
      </c>
    </row>
    <row r="584" spans="1:14" ht="12.75" customHeight="1" x14ac:dyDescent="0.2">
      <c r="A584" s="99"/>
      <c r="B584" s="106"/>
      <c r="C584" s="106"/>
      <c r="D584" s="101"/>
      <c r="E584" s="110"/>
      <c r="F584" s="111"/>
      <c r="G584" s="101"/>
      <c r="H584" s="101"/>
      <c r="I584" s="101"/>
      <c r="J584" s="110"/>
      <c r="K584" s="111"/>
      <c r="L584" s="101"/>
      <c r="M584" s="101"/>
      <c r="N584" s="101"/>
    </row>
    <row r="585" spans="1:14" x14ac:dyDescent="0.2">
      <c r="A585" s="99"/>
      <c r="B585" s="106"/>
      <c r="C585" s="106"/>
      <c r="D585" s="101"/>
      <c r="E585" s="101" t="s">
        <v>65</v>
      </c>
      <c r="F585" s="101" t="s">
        <v>66</v>
      </c>
      <c r="G585" s="101"/>
      <c r="H585" s="101"/>
      <c r="I585" s="101"/>
      <c r="J585" s="101" t="s">
        <v>65</v>
      </c>
      <c r="K585" s="101" t="s">
        <v>66</v>
      </c>
      <c r="L585" s="101"/>
      <c r="M585" s="101"/>
      <c r="N585" s="101"/>
    </row>
    <row r="586" spans="1:14" x14ac:dyDescent="0.2">
      <c r="A586" s="93"/>
      <c r="B586" s="106"/>
      <c r="C586" s="106"/>
      <c r="D586" s="101"/>
      <c r="E586" s="101"/>
      <c r="F586" s="101"/>
      <c r="G586" s="101"/>
      <c r="H586" s="101"/>
      <c r="I586" s="101"/>
      <c r="J586" s="101"/>
      <c r="K586" s="101"/>
      <c r="L586" s="101"/>
      <c r="M586" s="101"/>
      <c r="N586" s="101"/>
    </row>
    <row r="587" spans="1:14" x14ac:dyDescent="0.2">
      <c r="A587" s="77" t="s">
        <v>1</v>
      </c>
      <c r="B587" s="9"/>
      <c r="C587" s="23"/>
      <c r="D587" s="23"/>
      <c r="E587" s="49"/>
      <c r="F587" s="49"/>
      <c r="G587" s="49"/>
      <c r="H587" s="49"/>
      <c r="I587" s="49"/>
      <c r="J587" s="49"/>
      <c r="K587" s="49"/>
      <c r="L587" s="49"/>
      <c r="M587" s="49"/>
      <c r="N587" s="49"/>
    </row>
    <row r="588" spans="1:14" x14ac:dyDescent="0.2">
      <c r="A588" s="78" t="s">
        <v>21</v>
      </c>
      <c r="B588" s="24"/>
      <c r="C588" s="23"/>
      <c r="D588" s="25">
        <f t="shared" ref="D588:D612" si="1141">SUM(B588:C588)</f>
        <v>0</v>
      </c>
      <c r="E588" s="49"/>
      <c r="F588" s="49"/>
      <c r="G588" s="49">
        <f>+B588+E588</f>
        <v>0</v>
      </c>
      <c r="H588" s="49">
        <f>+C588+F588</f>
        <v>0</v>
      </c>
      <c r="I588" s="49">
        <f>+G588+H588</f>
        <v>0</v>
      </c>
      <c r="J588" s="49"/>
      <c r="K588" s="49"/>
      <c r="L588" s="49">
        <f>+G588+J588</f>
        <v>0</v>
      </c>
      <c r="M588" s="49">
        <f>+H588+K588</f>
        <v>0</v>
      </c>
      <c r="N588" s="49">
        <f>+L588+M588</f>
        <v>0</v>
      </c>
    </row>
    <row r="589" spans="1:14" x14ac:dyDescent="0.2">
      <c r="A589" s="79" t="s">
        <v>22</v>
      </c>
      <c r="B589" s="26"/>
      <c r="C589" s="23"/>
      <c r="D589" s="25">
        <f t="shared" si="1141"/>
        <v>0</v>
      </c>
      <c r="E589" s="49"/>
      <c r="F589" s="49"/>
      <c r="G589" s="49">
        <f t="shared" ref="G589:G590" si="1142">+B589+E589</f>
        <v>0</v>
      </c>
      <c r="H589" s="49">
        <f t="shared" ref="H589:H590" si="1143">+C589+F589</f>
        <v>0</v>
      </c>
      <c r="I589" s="49">
        <f t="shared" ref="I589:I590" si="1144">+G589+H589</f>
        <v>0</v>
      </c>
      <c r="J589" s="49"/>
      <c r="K589" s="49"/>
      <c r="L589" s="49">
        <f t="shared" ref="L589:L590" si="1145">+G589+J589</f>
        <v>0</v>
      </c>
      <c r="M589" s="49">
        <f t="shared" ref="M589:M590" si="1146">+H589+K589</f>
        <v>0</v>
      </c>
      <c r="N589" s="49">
        <f t="shared" ref="N589:N590" si="1147">+L589+M589</f>
        <v>0</v>
      </c>
    </row>
    <row r="590" spans="1:14" x14ac:dyDescent="0.2">
      <c r="A590" s="79" t="s">
        <v>23</v>
      </c>
      <c r="B590" s="26"/>
      <c r="C590" s="23"/>
      <c r="D590" s="25">
        <f t="shared" si="1141"/>
        <v>0</v>
      </c>
      <c r="E590" s="49"/>
      <c r="F590" s="49"/>
      <c r="G590" s="49">
        <f t="shared" si="1142"/>
        <v>0</v>
      </c>
      <c r="H590" s="49">
        <f t="shared" si="1143"/>
        <v>0</v>
      </c>
      <c r="I590" s="49">
        <f t="shared" si="1144"/>
        <v>0</v>
      </c>
      <c r="J590" s="49"/>
      <c r="K590" s="49"/>
      <c r="L590" s="49">
        <f t="shared" si="1145"/>
        <v>0</v>
      </c>
      <c r="M590" s="49">
        <f t="shared" si="1146"/>
        <v>0</v>
      </c>
      <c r="N590" s="49">
        <f t="shared" si="1147"/>
        <v>0</v>
      </c>
    </row>
    <row r="591" spans="1:14" x14ac:dyDescent="0.2">
      <c r="A591" s="80" t="s">
        <v>24</v>
      </c>
      <c r="B591" s="2">
        <f>SUM(B592:B602)</f>
        <v>510</v>
      </c>
      <c r="C591" s="13"/>
      <c r="D591" s="27">
        <f t="shared" si="1141"/>
        <v>510</v>
      </c>
      <c r="E591" s="2">
        <f t="shared" ref="E591" si="1148">SUM(E592:E602)</f>
        <v>0</v>
      </c>
      <c r="F591" s="2">
        <f t="shared" ref="F591" si="1149">SUM(F592:F602)</f>
        <v>0</v>
      </c>
      <c r="G591" s="2">
        <f t="shared" ref="G591" si="1150">SUM(G592:G602)</f>
        <v>510</v>
      </c>
      <c r="H591" s="2">
        <f t="shared" ref="H591" si="1151">SUM(H592:H602)</f>
        <v>0</v>
      </c>
      <c r="I591" s="2">
        <f t="shared" ref="I591:M591" si="1152">SUM(I592:I602)</f>
        <v>510</v>
      </c>
      <c r="J591" s="2">
        <f t="shared" si="1152"/>
        <v>0</v>
      </c>
      <c r="K591" s="2">
        <f t="shared" si="1152"/>
        <v>0</v>
      </c>
      <c r="L591" s="2">
        <f t="shared" si="1152"/>
        <v>510</v>
      </c>
      <c r="M591" s="2">
        <f t="shared" si="1152"/>
        <v>0</v>
      </c>
      <c r="N591" s="2">
        <f t="shared" ref="N591" si="1153">SUM(N592:N602)</f>
        <v>510</v>
      </c>
    </row>
    <row r="592" spans="1:14" x14ac:dyDescent="0.2">
      <c r="A592" s="81" t="s">
        <v>25</v>
      </c>
      <c r="B592" s="4"/>
      <c r="C592" s="18"/>
      <c r="D592" s="28">
        <f t="shared" si="1141"/>
        <v>0</v>
      </c>
      <c r="E592" s="49"/>
      <c r="F592" s="49"/>
      <c r="G592" s="49"/>
      <c r="H592" s="49"/>
      <c r="I592" s="49"/>
      <c r="J592" s="49"/>
      <c r="K592" s="49"/>
      <c r="L592" s="49"/>
      <c r="M592" s="49"/>
      <c r="N592" s="49"/>
    </row>
    <row r="593" spans="1:14" x14ac:dyDescent="0.2">
      <c r="A593" s="81" t="s">
        <v>26</v>
      </c>
      <c r="B593" s="4"/>
      <c r="C593" s="18"/>
      <c r="D593" s="28">
        <f t="shared" si="1141"/>
        <v>0</v>
      </c>
      <c r="E593" s="49"/>
      <c r="F593" s="49"/>
      <c r="G593" s="49">
        <f t="shared" ref="G593:G602" si="1154">+B593+E593</f>
        <v>0</v>
      </c>
      <c r="H593" s="49">
        <f t="shared" ref="H593:H602" si="1155">+C593+F593</f>
        <v>0</v>
      </c>
      <c r="I593" s="49">
        <f t="shared" ref="I593:I602" si="1156">+G593+H593</f>
        <v>0</v>
      </c>
      <c r="J593" s="49"/>
      <c r="K593" s="49"/>
      <c r="L593" s="49">
        <f t="shared" ref="L593:L602" si="1157">+G593+J593</f>
        <v>0</v>
      </c>
      <c r="M593" s="49">
        <f t="shared" ref="M593:M602" si="1158">+H593+K593</f>
        <v>0</v>
      </c>
      <c r="N593" s="49">
        <f t="shared" ref="N593:N602" si="1159">+L593+M593</f>
        <v>0</v>
      </c>
    </row>
    <row r="594" spans="1:14" x14ac:dyDescent="0.2">
      <c r="A594" s="81" t="s">
        <v>0</v>
      </c>
      <c r="B594" s="4">
        <v>510</v>
      </c>
      <c r="C594" s="18"/>
      <c r="D594" s="28">
        <f t="shared" si="1141"/>
        <v>510</v>
      </c>
      <c r="E594" s="49"/>
      <c r="F594" s="49"/>
      <c r="G594" s="49">
        <f t="shared" si="1154"/>
        <v>510</v>
      </c>
      <c r="H594" s="49">
        <f t="shared" si="1155"/>
        <v>0</v>
      </c>
      <c r="I594" s="49">
        <f t="shared" si="1156"/>
        <v>510</v>
      </c>
      <c r="J594" s="49"/>
      <c r="K594" s="49"/>
      <c r="L594" s="49">
        <f t="shared" si="1157"/>
        <v>510</v>
      </c>
      <c r="M594" s="49">
        <f t="shared" si="1158"/>
        <v>0</v>
      </c>
      <c r="N594" s="49">
        <f t="shared" si="1159"/>
        <v>510</v>
      </c>
    </row>
    <row r="595" spans="1:14" x14ac:dyDescent="0.2">
      <c r="A595" s="81" t="s">
        <v>27</v>
      </c>
      <c r="B595" s="17"/>
      <c r="C595" s="18"/>
      <c r="D595" s="28">
        <f t="shared" si="1141"/>
        <v>0</v>
      </c>
      <c r="E595" s="49"/>
      <c r="F595" s="49"/>
      <c r="G595" s="49">
        <f t="shared" si="1154"/>
        <v>0</v>
      </c>
      <c r="H595" s="49">
        <f t="shared" si="1155"/>
        <v>0</v>
      </c>
      <c r="I595" s="49">
        <f t="shared" si="1156"/>
        <v>0</v>
      </c>
      <c r="J595" s="49"/>
      <c r="K595" s="49"/>
      <c r="L595" s="49">
        <f t="shared" si="1157"/>
        <v>0</v>
      </c>
      <c r="M595" s="49">
        <f t="shared" si="1158"/>
        <v>0</v>
      </c>
      <c r="N595" s="49">
        <f t="shared" si="1159"/>
        <v>0</v>
      </c>
    </row>
    <row r="596" spans="1:14" x14ac:dyDescent="0.2">
      <c r="A596" s="81" t="s">
        <v>52</v>
      </c>
      <c r="B596" s="17"/>
      <c r="C596" s="18"/>
      <c r="D596" s="28">
        <f t="shared" si="1141"/>
        <v>0</v>
      </c>
      <c r="E596" s="49"/>
      <c r="F596" s="49"/>
      <c r="G596" s="49">
        <f t="shared" si="1154"/>
        <v>0</v>
      </c>
      <c r="H596" s="49">
        <f t="shared" si="1155"/>
        <v>0</v>
      </c>
      <c r="I596" s="49">
        <f t="shared" si="1156"/>
        <v>0</v>
      </c>
      <c r="J596" s="49"/>
      <c r="K596" s="49"/>
      <c r="L596" s="49">
        <f t="shared" si="1157"/>
        <v>0</v>
      </c>
      <c r="M596" s="49">
        <f t="shared" si="1158"/>
        <v>0</v>
      </c>
      <c r="N596" s="49">
        <f t="shared" si="1159"/>
        <v>0</v>
      </c>
    </row>
    <row r="597" spans="1:14" x14ac:dyDescent="0.2">
      <c r="A597" s="81" t="s">
        <v>29</v>
      </c>
      <c r="B597" s="17"/>
      <c r="C597" s="18"/>
      <c r="D597" s="28">
        <f t="shared" si="1141"/>
        <v>0</v>
      </c>
      <c r="E597" s="49"/>
      <c r="F597" s="49"/>
      <c r="G597" s="49">
        <f t="shared" si="1154"/>
        <v>0</v>
      </c>
      <c r="H597" s="49">
        <f t="shared" si="1155"/>
        <v>0</v>
      </c>
      <c r="I597" s="49">
        <f t="shared" si="1156"/>
        <v>0</v>
      </c>
      <c r="J597" s="49"/>
      <c r="K597" s="49"/>
      <c r="L597" s="49">
        <f t="shared" si="1157"/>
        <v>0</v>
      </c>
      <c r="M597" s="49">
        <f t="shared" si="1158"/>
        <v>0</v>
      </c>
      <c r="N597" s="49">
        <f t="shared" si="1159"/>
        <v>0</v>
      </c>
    </row>
    <row r="598" spans="1:14" x14ac:dyDescent="0.2">
      <c r="A598" s="81" t="s">
        <v>30</v>
      </c>
      <c r="B598" s="17"/>
      <c r="C598" s="18"/>
      <c r="D598" s="28">
        <f t="shared" si="1141"/>
        <v>0</v>
      </c>
      <c r="E598" s="49"/>
      <c r="F598" s="49"/>
      <c r="G598" s="49">
        <f t="shared" si="1154"/>
        <v>0</v>
      </c>
      <c r="H598" s="49">
        <f t="shared" si="1155"/>
        <v>0</v>
      </c>
      <c r="I598" s="49">
        <f t="shared" si="1156"/>
        <v>0</v>
      </c>
      <c r="J598" s="49"/>
      <c r="K598" s="49"/>
      <c r="L598" s="49">
        <f t="shared" si="1157"/>
        <v>0</v>
      </c>
      <c r="M598" s="49">
        <f t="shared" si="1158"/>
        <v>0</v>
      </c>
      <c r="N598" s="49">
        <f t="shared" si="1159"/>
        <v>0</v>
      </c>
    </row>
    <row r="599" spans="1:14" x14ac:dyDescent="0.2">
      <c r="A599" s="81" t="s">
        <v>31</v>
      </c>
      <c r="B599" s="17"/>
      <c r="C599" s="18"/>
      <c r="D599" s="28">
        <f t="shared" si="1141"/>
        <v>0</v>
      </c>
      <c r="E599" s="49"/>
      <c r="F599" s="49"/>
      <c r="G599" s="49">
        <f t="shared" si="1154"/>
        <v>0</v>
      </c>
      <c r="H599" s="49">
        <f t="shared" si="1155"/>
        <v>0</v>
      </c>
      <c r="I599" s="49">
        <f t="shared" si="1156"/>
        <v>0</v>
      </c>
      <c r="J599" s="49"/>
      <c r="K599" s="49"/>
      <c r="L599" s="49">
        <f t="shared" si="1157"/>
        <v>0</v>
      </c>
      <c r="M599" s="49">
        <f t="shared" si="1158"/>
        <v>0</v>
      </c>
      <c r="N599" s="49">
        <f t="shared" si="1159"/>
        <v>0</v>
      </c>
    </row>
    <row r="600" spans="1:14" x14ac:dyDescent="0.2">
      <c r="A600" s="81" t="s">
        <v>32</v>
      </c>
      <c r="B600" s="17"/>
      <c r="C600" s="55"/>
      <c r="D600" s="28">
        <f t="shared" si="1141"/>
        <v>0</v>
      </c>
      <c r="E600" s="49"/>
      <c r="F600" s="49"/>
      <c r="G600" s="49">
        <f t="shared" si="1154"/>
        <v>0</v>
      </c>
      <c r="H600" s="49">
        <f t="shared" si="1155"/>
        <v>0</v>
      </c>
      <c r="I600" s="49">
        <f t="shared" si="1156"/>
        <v>0</v>
      </c>
      <c r="J600" s="49"/>
      <c r="K600" s="49"/>
      <c r="L600" s="49">
        <f t="shared" si="1157"/>
        <v>0</v>
      </c>
      <c r="M600" s="49">
        <f t="shared" si="1158"/>
        <v>0</v>
      </c>
      <c r="N600" s="49">
        <f t="shared" si="1159"/>
        <v>0</v>
      </c>
    </row>
    <row r="601" spans="1:14" x14ac:dyDescent="0.2">
      <c r="A601" s="81" t="s">
        <v>33</v>
      </c>
      <c r="B601" s="17"/>
      <c r="C601" s="56"/>
      <c r="D601" s="28">
        <f t="shared" si="1141"/>
        <v>0</v>
      </c>
      <c r="E601" s="49"/>
      <c r="F601" s="49"/>
      <c r="G601" s="49">
        <f t="shared" si="1154"/>
        <v>0</v>
      </c>
      <c r="H601" s="49">
        <f t="shared" si="1155"/>
        <v>0</v>
      </c>
      <c r="I601" s="49">
        <f t="shared" si="1156"/>
        <v>0</v>
      </c>
      <c r="J601" s="49"/>
      <c r="K601" s="49"/>
      <c r="L601" s="49">
        <f t="shared" si="1157"/>
        <v>0</v>
      </c>
      <c r="M601" s="49">
        <f t="shared" si="1158"/>
        <v>0</v>
      </c>
      <c r="N601" s="49">
        <f t="shared" si="1159"/>
        <v>0</v>
      </c>
    </row>
    <row r="602" spans="1:14" x14ac:dyDescent="0.2">
      <c r="A602" s="81" t="s">
        <v>34</v>
      </c>
      <c r="B602" s="17"/>
      <c r="C602" s="55"/>
      <c r="D602" s="28">
        <f t="shared" si="1141"/>
        <v>0</v>
      </c>
      <c r="E602" s="49"/>
      <c r="F602" s="49"/>
      <c r="G602" s="49">
        <f t="shared" si="1154"/>
        <v>0</v>
      </c>
      <c r="H602" s="49">
        <f t="shared" si="1155"/>
        <v>0</v>
      </c>
      <c r="I602" s="49">
        <f t="shared" si="1156"/>
        <v>0</v>
      </c>
      <c r="J602" s="49"/>
      <c r="K602" s="49"/>
      <c r="L602" s="49">
        <f t="shared" si="1157"/>
        <v>0</v>
      </c>
      <c r="M602" s="49">
        <f t="shared" si="1158"/>
        <v>0</v>
      </c>
      <c r="N602" s="49">
        <f t="shared" si="1159"/>
        <v>0</v>
      </c>
    </row>
    <row r="603" spans="1:14" x14ac:dyDescent="0.2">
      <c r="A603" s="80" t="s">
        <v>20</v>
      </c>
      <c r="B603" s="15">
        <f>SUM(B605:B609)</f>
        <v>0</v>
      </c>
      <c r="C603" s="57"/>
      <c r="D603" s="27">
        <f t="shared" si="1141"/>
        <v>0</v>
      </c>
      <c r="E603" s="15">
        <f t="shared" ref="E603:I603" si="1160">SUM(E605:E609)</f>
        <v>0</v>
      </c>
      <c r="F603" s="15">
        <f t="shared" si="1160"/>
        <v>0</v>
      </c>
      <c r="G603" s="15">
        <f t="shared" si="1160"/>
        <v>0</v>
      </c>
      <c r="H603" s="15">
        <f t="shared" si="1160"/>
        <v>0</v>
      </c>
      <c r="I603" s="15">
        <f t="shared" si="1160"/>
        <v>0</v>
      </c>
      <c r="J603" s="15">
        <f t="shared" ref="J603:N603" si="1161">SUM(J605:J609)</f>
        <v>0</v>
      </c>
      <c r="K603" s="15">
        <f t="shared" si="1161"/>
        <v>0</v>
      </c>
      <c r="L603" s="15">
        <f t="shared" si="1161"/>
        <v>0</v>
      </c>
      <c r="M603" s="15">
        <f t="shared" si="1161"/>
        <v>0</v>
      </c>
      <c r="N603" s="15">
        <f t="shared" si="1161"/>
        <v>0</v>
      </c>
    </row>
    <row r="604" spans="1:14" x14ac:dyDescent="0.2">
      <c r="A604" s="82" t="s">
        <v>25</v>
      </c>
      <c r="B604" s="17"/>
      <c r="C604" s="55"/>
      <c r="D604" s="28">
        <f t="shared" si="1141"/>
        <v>0</v>
      </c>
      <c r="E604" s="49"/>
      <c r="F604" s="49"/>
      <c r="G604" s="49"/>
      <c r="H604" s="49"/>
      <c r="I604" s="49"/>
      <c r="J604" s="49"/>
      <c r="K604" s="49"/>
      <c r="L604" s="49"/>
      <c r="M604" s="49"/>
      <c r="N604" s="49"/>
    </row>
    <row r="605" spans="1:14" x14ac:dyDescent="0.2">
      <c r="A605" s="82" t="s">
        <v>35</v>
      </c>
      <c r="B605" s="17"/>
      <c r="C605" s="55"/>
      <c r="D605" s="28">
        <f t="shared" si="1141"/>
        <v>0</v>
      </c>
      <c r="E605" s="49"/>
      <c r="F605" s="49"/>
      <c r="G605" s="49">
        <f t="shared" ref="G605:G611" si="1162">+B605+E605</f>
        <v>0</v>
      </c>
      <c r="H605" s="49">
        <f t="shared" ref="H605:H611" si="1163">+C605+F605</f>
        <v>0</v>
      </c>
      <c r="I605" s="49">
        <f t="shared" ref="I605:I611" si="1164">+G605+H605</f>
        <v>0</v>
      </c>
      <c r="J605" s="49"/>
      <c r="K605" s="49"/>
      <c r="L605" s="49">
        <f t="shared" ref="L605:L611" si="1165">+G605+J605</f>
        <v>0</v>
      </c>
      <c r="M605" s="49">
        <f t="shared" ref="M605:M611" si="1166">+H605+K605</f>
        <v>0</v>
      </c>
      <c r="N605" s="49">
        <f t="shared" ref="N605:N611" si="1167">+L605+M605</f>
        <v>0</v>
      </c>
    </row>
    <row r="606" spans="1:14" x14ac:dyDescent="0.2">
      <c r="A606" s="82" t="s">
        <v>36</v>
      </c>
      <c r="B606" s="17"/>
      <c r="C606" s="55"/>
      <c r="D606" s="28">
        <f t="shared" si="1141"/>
        <v>0</v>
      </c>
      <c r="E606" s="49"/>
      <c r="F606" s="49"/>
      <c r="G606" s="49">
        <f t="shared" si="1162"/>
        <v>0</v>
      </c>
      <c r="H606" s="49">
        <f t="shared" si="1163"/>
        <v>0</v>
      </c>
      <c r="I606" s="49">
        <f t="shared" si="1164"/>
        <v>0</v>
      </c>
      <c r="J606" s="49"/>
      <c r="K606" s="49"/>
      <c r="L606" s="49">
        <f t="shared" si="1165"/>
        <v>0</v>
      </c>
      <c r="M606" s="49">
        <f t="shared" si="1166"/>
        <v>0</v>
      </c>
      <c r="N606" s="49">
        <f t="shared" si="1167"/>
        <v>0</v>
      </c>
    </row>
    <row r="607" spans="1:14" x14ac:dyDescent="0.2">
      <c r="A607" s="82" t="s">
        <v>37</v>
      </c>
      <c r="B607" s="17"/>
      <c r="C607" s="58"/>
      <c r="D607" s="28">
        <f t="shared" si="1141"/>
        <v>0</v>
      </c>
      <c r="E607" s="49"/>
      <c r="F607" s="49"/>
      <c r="G607" s="49">
        <f t="shared" si="1162"/>
        <v>0</v>
      </c>
      <c r="H607" s="49">
        <f t="shared" si="1163"/>
        <v>0</v>
      </c>
      <c r="I607" s="49">
        <f t="shared" si="1164"/>
        <v>0</v>
      </c>
      <c r="J607" s="49"/>
      <c r="K607" s="49"/>
      <c r="L607" s="49">
        <f t="shared" si="1165"/>
        <v>0</v>
      </c>
      <c r="M607" s="49">
        <f t="shared" si="1166"/>
        <v>0</v>
      </c>
      <c r="N607" s="49">
        <f t="shared" si="1167"/>
        <v>0</v>
      </c>
    </row>
    <row r="608" spans="1:14" x14ac:dyDescent="0.2">
      <c r="A608" s="82" t="s">
        <v>38</v>
      </c>
      <c r="B608" s="17"/>
      <c r="C608" s="55"/>
      <c r="D608" s="28">
        <f t="shared" si="1141"/>
        <v>0</v>
      </c>
      <c r="E608" s="49"/>
      <c r="F608" s="49"/>
      <c r="G608" s="49">
        <f t="shared" si="1162"/>
        <v>0</v>
      </c>
      <c r="H608" s="49">
        <f t="shared" si="1163"/>
        <v>0</v>
      </c>
      <c r="I608" s="49">
        <f t="shared" si="1164"/>
        <v>0</v>
      </c>
      <c r="J608" s="49"/>
      <c r="K608" s="49"/>
      <c r="L608" s="49">
        <f t="shared" si="1165"/>
        <v>0</v>
      </c>
      <c r="M608" s="49">
        <f t="shared" si="1166"/>
        <v>0</v>
      </c>
      <c r="N608" s="49">
        <f t="shared" si="1167"/>
        <v>0</v>
      </c>
    </row>
    <row r="609" spans="1:229" x14ac:dyDescent="0.2">
      <c r="A609" s="82" t="s">
        <v>39</v>
      </c>
      <c r="B609" s="17"/>
      <c r="C609" s="55"/>
      <c r="D609" s="28">
        <f t="shared" si="1141"/>
        <v>0</v>
      </c>
      <c r="E609" s="49"/>
      <c r="F609" s="49"/>
      <c r="G609" s="49">
        <f t="shared" si="1162"/>
        <v>0</v>
      </c>
      <c r="H609" s="49">
        <f t="shared" si="1163"/>
        <v>0</v>
      </c>
      <c r="I609" s="49">
        <f t="shared" si="1164"/>
        <v>0</v>
      </c>
      <c r="J609" s="49"/>
      <c r="K609" s="49"/>
      <c r="L609" s="49">
        <f t="shared" si="1165"/>
        <v>0</v>
      </c>
      <c r="M609" s="49">
        <f t="shared" si="1166"/>
        <v>0</v>
      </c>
      <c r="N609" s="49">
        <f t="shared" si="1167"/>
        <v>0</v>
      </c>
    </row>
    <row r="610" spans="1:229" x14ac:dyDescent="0.2">
      <c r="A610" s="79" t="s">
        <v>40</v>
      </c>
      <c r="B610" s="19"/>
      <c r="C610" s="38"/>
      <c r="D610" s="25">
        <f t="shared" si="1141"/>
        <v>0</v>
      </c>
      <c r="E610" s="49"/>
      <c r="F610" s="49"/>
      <c r="G610" s="49">
        <f t="shared" si="1162"/>
        <v>0</v>
      </c>
      <c r="H610" s="49">
        <f t="shared" si="1163"/>
        <v>0</v>
      </c>
      <c r="I610" s="49">
        <f t="shared" si="1164"/>
        <v>0</v>
      </c>
      <c r="J610" s="49"/>
      <c r="K610" s="49"/>
      <c r="L610" s="49">
        <f t="shared" si="1165"/>
        <v>0</v>
      </c>
      <c r="M610" s="49">
        <f t="shared" si="1166"/>
        <v>0</v>
      </c>
      <c r="N610" s="49">
        <f t="shared" si="1167"/>
        <v>0</v>
      </c>
    </row>
    <row r="611" spans="1:229" x14ac:dyDescent="0.2">
      <c r="A611" s="79" t="s">
        <v>41</v>
      </c>
      <c r="B611" s="31"/>
      <c r="C611" s="59"/>
      <c r="D611" s="25">
        <f t="shared" si="1141"/>
        <v>0</v>
      </c>
      <c r="E611" s="49"/>
      <c r="F611" s="49"/>
      <c r="G611" s="49">
        <f t="shared" si="1162"/>
        <v>0</v>
      </c>
      <c r="H611" s="49">
        <f t="shared" si="1163"/>
        <v>0</v>
      </c>
      <c r="I611" s="49">
        <f t="shared" si="1164"/>
        <v>0</v>
      </c>
      <c r="J611" s="49"/>
      <c r="K611" s="49"/>
      <c r="L611" s="49">
        <f t="shared" si="1165"/>
        <v>0</v>
      </c>
      <c r="M611" s="49">
        <f t="shared" si="1166"/>
        <v>0</v>
      </c>
      <c r="N611" s="49">
        <f t="shared" si="1167"/>
        <v>0</v>
      </c>
    </row>
    <row r="612" spans="1:229" x14ac:dyDescent="0.2">
      <c r="A612" s="80" t="s">
        <v>42</v>
      </c>
      <c r="B612" s="15">
        <f>SUM(B588,B589,B590,B591,B603,B610,B611)</f>
        <v>510</v>
      </c>
      <c r="C612" s="57"/>
      <c r="D612" s="27">
        <f t="shared" si="1141"/>
        <v>510</v>
      </c>
      <c r="E612" s="15">
        <f t="shared" ref="E612" si="1168">SUM(E588,E589,E590,E591,E603,E610,E611)</f>
        <v>0</v>
      </c>
      <c r="F612" s="15">
        <f t="shared" ref="F612" si="1169">SUM(F588,F589,F590,F591,F603,F610,F611)</f>
        <v>0</v>
      </c>
      <c r="G612" s="15">
        <f t="shared" ref="G612" si="1170">SUM(G588,G589,G590,G591,G603,G610,G611)</f>
        <v>510</v>
      </c>
      <c r="H612" s="15">
        <f t="shared" ref="H612" si="1171">SUM(H588,H589,H590,H591,H603,H610,H611)</f>
        <v>0</v>
      </c>
      <c r="I612" s="15">
        <f t="shared" ref="I612:M612" si="1172">SUM(I588,I589,I590,I591,I603,I610,I611)</f>
        <v>510</v>
      </c>
      <c r="J612" s="15">
        <f t="shared" si="1172"/>
        <v>0</v>
      </c>
      <c r="K612" s="15">
        <f t="shared" si="1172"/>
        <v>0</v>
      </c>
      <c r="L612" s="15">
        <f t="shared" si="1172"/>
        <v>510</v>
      </c>
      <c r="M612" s="15">
        <f t="shared" si="1172"/>
        <v>0</v>
      </c>
      <c r="N612" s="15">
        <f t="shared" ref="N612" si="1173">SUM(N588,N589,N590,N591,N603,N610,N611)</f>
        <v>510</v>
      </c>
    </row>
    <row r="613" spans="1:229" x14ac:dyDescent="0.2">
      <c r="A613" s="83" t="s">
        <v>67</v>
      </c>
      <c r="B613" s="68"/>
      <c r="C613" s="15"/>
      <c r="D613" s="27"/>
      <c r="E613" s="69"/>
      <c r="F613" s="70"/>
      <c r="G613" s="24">
        <f>+B613+E613</f>
        <v>0</v>
      </c>
      <c r="H613" s="23">
        <f>+C613+F613</f>
        <v>0</v>
      </c>
      <c r="I613" s="25">
        <f>SUM(G613:H613)</f>
        <v>0</v>
      </c>
      <c r="J613" s="69"/>
      <c r="K613" s="70"/>
      <c r="L613" s="24">
        <f>+G613+J613</f>
        <v>0</v>
      </c>
      <c r="M613" s="23">
        <f>+H613+K613</f>
        <v>0</v>
      </c>
      <c r="N613" s="25">
        <f>SUM(L613:M613)</f>
        <v>0</v>
      </c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  <c r="BC613" s="6"/>
      <c r="BD613" s="6"/>
      <c r="BE613" s="6"/>
      <c r="BF613" s="6"/>
      <c r="BG613" s="6"/>
      <c r="BH613" s="6"/>
      <c r="BI613" s="6"/>
      <c r="BJ613" s="6"/>
      <c r="BK613" s="6"/>
      <c r="BL613" s="6"/>
      <c r="BM613" s="6"/>
      <c r="BN613" s="6"/>
      <c r="BO613" s="6"/>
      <c r="BP613" s="6"/>
      <c r="BQ613" s="6"/>
      <c r="BR613" s="6"/>
      <c r="BS613" s="6"/>
      <c r="BT613" s="6"/>
      <c r="BU613" s="6"/>
      <c r="BV613" s="6"/>
      <c r="BW613" s="6"/>
      <c r="BX613" s="6"/>
      <c r="BY613" s="6"/>
      <c r="BZ613" s="6"/>
      <c r="CA613" s="6"/>
      <c r="CB613" s="6"/>
      <c r="CC613" s="6"/>
      <c r="CD613" s="6"/>
      <c r="CE613" s="6"/>
      <c r="CF613" s="6"/>
      <c r="CG613" s="6"/>
      <c r="CH613" s="6"/>
      <c r="CI613" s="6"/>
      <c r="CJ613" s="6"/>
      <c r="CK613" s="6"/>
      <c r="CL613" s="6"/>
      <c r="CM613" s="6"/>
      <c r="CN613" s="6"/>
      <c r="CO613" s="6"/>
      <c r="CP613" s="6"/>
      <c r="CQ613" s="6"/>
      <c r="CR613" s="6"/>
      <c r="CS613" s="6"/>
      <c r="CT613" s="6"/>
      <c r="CU613" s="6"/>
      <c r="CV613" s="6"/>
      <c r="CW613" s="6"/>
      <c r="CX613" s="6"/>
      <c r="CY613" s="6"/>
      <c r="CZ613" s="6"/>
      <c r="DA613" s="6"/>
      <c r="DB613" s="6"/>
      <c r="DC613" s="6"/>
      <c r="DD613" s="6"/>
      <c r="DE613" s="6"/>
      <c r="DF613" s="6"/>
      <c r="DG613" s="6"/>
      <c r="DH613" s="6"/>
      <c r="DI613" s="6"/>
      <c r="DJ613" s="6"/>
      <c r="DK613" s="6"/>
      <c r="DL613" s="6"/>
      <c r="DM613" s="6"/>
      <c r="DN613" s="6"/>
      <c r="DO613" s="6"/>
      <c r="DP613" s="6"/>
      <c r="DQ613" s="6"/>
      <c r="DR613" s="6"/>
      <c r="DS613" s="6"/>
      <c r="DT613" s="6"/>
      <c r="DU613" s="6"/>
      <c r="DV613" s="6"/>
      <c r="DW613" s="6"/>
      <c r="DX613" s="6"/>
      <c r="DY613" s="6"/>
      <c r="DZ613" s="6"/>
      <c r="EA613" s="6"/>
      <c r="EB613" s="6"/>
      <c r="EC613" s="6"/>
      <c r="ED613" s="6"/>
      <c r="EE613" s="6"/>
      <c r="EF613" s="6"/>
      <c r="EG613" s="6"/>
      <c r="EH613" s="6"/>
      <c r="EI613" s="6"/>
      <c r="EJ613" s="6"/>
      <c r="EK613" s="6"/>
      <c r="EL613" s="6"/>
      <c r="EM613" s="6"/>
      <c r="EN613" s="6"/>
      <c r="EO613" s="6"/>
      <c r="EP613" s="6"/>
      <c r="EQ613" s="6"/>
      <c r="ER613" s="6"/>
      <c r="ES613" s="6"/>
      <c r="ET613" s="6"/>
      <c r="EU613" s="6"/>
      <c r="EV613" s="6"/>
      <c r="EW613" s="6"/>
      <c r="EX613" s="6"/>
      <c r="EY613" s="6"/>
      <c r="EZ613" s="6"/>
      <c r="FA613" s="6"/>
      <c r="FB613" s="6"/>
      <c r="FC613" s="6"/>
      <c r="FD613" s="6"/>
      <c r="FE613" s="6"/>
      <c r="FF613" s="6"/>
      <c r="FG613" s="6"/>
      <c r="FH613" s="6"/>
      <c r="FI613" s="6"/>
      <c r="FJ613" s="6"/>
      <c r="FK613" s="6"/>
      <c r="FL613" s="6"/>
      <c r="FM613" s="6"/>
      <c r="FN613" s="6"/>
      <c r="FO613" s="6"/>
      <c r="FP613" s="6"/>
      <c r="FQ613" s="6"/>
      <c r="FR613" s="6"/>
      <c r="FS613" s="6"/>
      <c r="FT613" s="6"/>
      <c r="FU613" s="6"/>
      <c r="FV613" s="6"/>
      <c r="FW613" s="6"/>
      <c r="FX613" s="6"/>
      <c r="FY613" s="6"/>
      <c r="FZ613" s="6"/>
      <c r="GA613" s="6"/>
      <c r="GB613" s="6"/>
      <c r="GC613" s="6"/>
      <c r="GD613" s="6"/>
      <c r="GE613" s="6"/>
      <c r="GF613" s="6"/>
      <c r="GG613" s="6"/>
      <c r="GH613" s="6"/>
      <c r="GI613" s="6"/>
      <c r="GJ613" s="6"/>
      <c r="GK613" s="6"/>
      <c r="GL613" s="6"/>
      <c r="GM613" s="6"/>
      <c r="GN613" s="6"/>
      <c r="GO613" s="6"/>
      <c r="GP613" s="6"/>
      <c r="GQ613" s="6"/>
      <c r="GR613" s="6"/>
      <c r="GS613" s="6"/>
      <c r="GT613" s="6"/>
      <c r="GU613" s="6"/>
      <c r="GV613" s="6"/>
      <c r="GW613" s="6"/>
      <c r="GX613" s="6"/>
      <c r="GY613" s="6"/>
      <c r="GZ613" s="6"/>
      <c r="HA613" s="6"/>
      <c r="HB613" s="6"/>
      <c r="HC613" s="6"/>
      <c r="HD613" s="6"/>
      <c r="HE613" s="6"/>
      <c r="HF613" s="6"/>
      <c r="HG613" s="6"/>
      <c r="HH613" s="6"/>
      <c r="HI613" s="6"/>
      <c r="HJ613" s="6"/>
      <c r="HK613" s="6"/>
      <c r="HL613" s="6"/>
      <c r="HM613" s="6"/>
      <c r="HN613" s="6"/>
      <c r="HO613" s="6"/>
      <c r="HP613" s="6"/>
      <c r="HQ613" s="6"/>
      <c r="HR613" s="6"/>
      <c r="HS613" s="6"/>
      <c r="HT613" s="6"/>
      <c r="HU613" s="6"/>
    </row>
    <row r="614" spans="1:229" x14ac:dyDescent="0.2">
      <c r="A614" s="84" t="s">
        <v>60</v>
      </c>
      <c r="B614" s="42">
        <v>103677</v>
      </c>
      <c r="C614" s="38"/>
      <c r="D614" s="25">
        <f>SUM(B614:C614)</f>
        <v>103677</v>
      </c>
      <c r="E614" s="49"/>
      <c r="F614" s="49"/>
      <c r="G614" s="49">
        <f t="shared" ref="G614" si="1174">+B614+E614</f>
        <v>103677</v>
      </c>
      <c r="H614" s="49">
        <f t="shared" ref="H614" si="1175">+C614+F614</f>
        <v>0</v>
      </c>
      <c r="I614" s="49">
        <f t="shared" ref="I614" si="1176">+G614+H614</f>
        <v>103677</v>
      </c>
      <c r="J614" s="49">
        <v>0</v>
      </c>
      <c r="K614" s="49"/>
      <c r="L614" s="49">
        <f t="shared" ref="L614" si="1177">+G614+J614</f>
        <v>103677</v>
      </c>
      <c r="M614" s="49">
        <f t="shared" ref="M614" si="1178">+H614+K614</f>
        <v>0</v>
      </c>
      <c r="N614" s="49">
        <f t="shared" ref="N614" si="1179">+L614+M614</f>
        <v>103677</v>
      </c>
    </row>
    <row r="615" spans="1:229" x14ac:dyDescent="0.2">
      <c r="A615" s="80" t="s">
        <v>43</v>
      </c>
      <c r="B615" s="15">
        <f>SUM(B612:B614)</f>
        <v>104187</v>
      </c>
      <c r="C615" s="15">
        <f t="shared" ref="C615:D615" si="1180">SUM(C612:C614)</f>
        <v>0</v>
      </c>
      <c r="D615" s="15">
        <f t="shared" si="1180"/>
        <v>104187</v>
      </c>
      <c r="E615" s="15">
        <f t="shared" ref="E615" si="1181">SUM(E612:E614)</f>
        <v>0</v>
      </c>
      <c r="F615" s="15">
        <f t="shared" ref="F615" si="1182">SUM(F612:F614)</f>
        <v>0</v>
      </c>
      <c r="G615" s="15">
        <f t="shared" ref="G615" si="1183">SUM(G612:G614)</f>
        <v>104187</v>
      </c>
      <c r="H615" s="15">
        <f t="shared" ref="H615" si="1184">SUM(H612:H614)</f>
        <v>0</v>
      </c>
      <c r="I615" s="15">
        <f t="shared" ref="I615:M615" si="1185">SUM(I612:I614)</f>
        <v>104187</v>
      </c>
      <c r="J615" s="15">
        <f t="shared" si="1185"/>
        <v>0</v>
      </c>
      <c r="K615" s="15">
        <f t="shared" si="1185"/>
        <v>0</v>
      </c>
      <c r="L615" s="15">
        <f t="shared" si="1185"/>
        <v>104187</v>
      </c>
      <c r="M615" s="15">
        <f t="shared" si="1185"/>
        <v>0</v>
      </c>
      <c r="N615" s="15">
        <f t="shared" ref="N615" si="1186">SUM(N612:N614)</f>
        <v>104187</v>
      </c>
    </row>
    <row r="616" spans="1:229" x14ac:dyDescent="0.2">
      <c r="A616" s="79"/>
      <c r="B616" s="34"/>
      <c r="C616" s="35"/>
      <c r="D616" s="25"/>
      <c r="E616" s="49"/>
      <c r="F616" s="49"/>
      <c r="G616" s="49"/>
      <c r="H616" s="49"/>
      <c r="I616" s="49"/>
      <c r="J616" s="49"/>
      <c r="K616" s="49"/>
      <c r="L616" s="49"/>
      <c r="M616" s="49"/>
      <c r="N616" s="49"/>
    </row>
    <row r="617" spans="1:229" x14ac:dyDescent="0.2">
      <c r="A617" s="85" t="s">
        <v>2</v>
      </c>
      <c r="B617" s="36"/>
      <c r="C617" s="35"/>
      <c r="D617" s="25"/>
      <c r="E617" s="49"/>
      <c r="F617" s="49"/>
      <c r="G617" s="49"/>
      <c r="H617" s="49"/>
      <c r="I617" s="49"/>
      <c r="J617" s="49"/>
      <c r="K617" s="49"/>
      <c r="L617" s="49"/>
      <c r="M617" s="49"/>
      <c r="N617" s="49"/>
    </row>
    <row r="618" spans="1:229" x14ac:dyDescent="0.2">
      <c r="A618" s="79" t="s">
        <v>3</v>
      </c>
      <c r="B618" s="36">
        <v>63864</v>
      </c>
      <c r="C618" s="35"/>
      <c r="D618" s="25">
        <f t="shared" ref="D618:D623" si="1187">SUM(B618:C618)</f>
        <v>63864</v>
      </c>
      <c r="E618" s="49"/>
      <c r="F618" s="49"/>
      <c r="G618" s="49">
        <f t="shared" ref="G618:G619" si="1188">+B618+E618</f>
        <v>63864</v>
      </c>
      <c r="H618" s="49">
        <f t="shared" ref="H618:H619" si="1189">+C618+F618</f>
        <v>0</v>
      </c>
      <c r="I618" s="49">
        <f t="shared" ref="I618:I619" si="1190">+G618+H618</f>
        <v>63864</v>
      </c>
      <c r="J618" s="49">
        <v>0</v>
      </c>
      <c r="K618" s="49"/>
      <c r="L618" s="49">
        <f t="shared" ref="L618:L619" si="1191">+G618+J618</f>
        <v>63864</v>
      </c>
      <c r="M618" s="49">
        <f t="shared" ref="M618:M619" si="1192">+H618+K618</f>
        <v>0</v>
      </c>
      <c r="N618" s="49">
        <f t="shared" ref="N618:N619" si="1193">+L618+M618</f>
        <v>63864</v>
      </c>
    </row>
    <row r="619" spans="1:229" x14ac:dyDescent="0.2">
      <c r="A619" s="79" t="s">
        <v>17</v>
      </c>
      <c r="B619" s="36">
        <v>8412</v>
      </c>
      <c r="C619" s="35"/>
      <c r="D619" s="25">
        <f t="shared" si="1187"/>
        <v>8412</v>
      </c>
      <c r="E619" s="49"/>
      <c r="F619" s="49"/>
      <c r="G619" s="49">
        <f t="shared" si="1188"/>
        <v>8412</v>
      </c>
      <c r="H619" s="49">
        <f t="shared" si="1189"/>
        <v>0</v>
      </c>
      <c r="I619" s="49">
        <f t="shared" si="1190"/>
        <v>8412</v>
      </c>
      <c r="J619" s="49">
        <v>0</v>
      </c>
      <c r="K619" s="49"/>
      <c r="L619" s="49">
        <f t="shared" si="1191"/>
        <v>8412</v>
      </c>
      <c r="M619" s="49">
        <f t="shared" si="1192"/>
        <v>0</v>
      </c>
      <c r="N619" s="49">
        <f t="shared" si="1193"/>
        <v>8412</v>
      </c>
    </row>
    <row r="620" spans="1:229" x14ac:dyDescent="0.2">
      <c r="A620" s="80" t="s">
        <v>4</v>
      </c>
      <c r="B620" s="38">
        <f>SUM(B618:B619)</f>
        <v>72276</v>
      </c>
      <c r="C620" s="38">
        <f>SUM(C618:C619)</f>
        <v>0</v>
      </c>
      <c r="D620" s="39">
        <f t="shared" si="1187"/>
        <v>72276</v>
      </c>
      <c r="E620" s="38">
        <f t="shared" ref="E620" si="1194">SUM(E618:E619)</f>
        <v>0</v>
      </c>
      <c r="F620" s="38">
        <f t="shared" ref="F620" si="1195">SUM(F618:F619)</f>
        <v>0</v>
      </c>
      <c r="G620" s="38">
        <f t="shared" ref="G620" si="1196">SUM(G618:G619)</f>
        <v>72276</v>
      </c>
      <c r="H620" s="38">
        <f t="shared" ref="H620" si="1197">SUM(H618:H619)</f>
        <v>0</v>
      </c>
      <c r="I620" s="66">
        <f t="shared" ref="I620:M620" si="1198">SUM(I618:I619)</f>
        <v>72276</v>
      </c>
      <c r="J620" s="38">
        <f t="shared" si="1198"/>
        <v>0</v>
      </c>
      <c r="K620" s="38">
        <f t="shared" si="1198"/>
        <v>0</v>
      </c>
      <c r="L620" s="38">
        <f t="shared" si="1198"/>
        <v>72276</v>
      </c>
      <c r="M620" s="38">
        <f t="shared" si="1198"/>
        <v>0</v>
      </c>
      <c r="N620" s="66">
        <f t="shared" ref="N620" si="1199">SUM(N618:N619)</f>
        <v>72276</v>
      </c>
    </row>
    <row r="621" spans="1:229" x14ac:dyDescent="0.2">
      <c r="A621" s="79" t="s">
        <v>5</v>
      </c>
      <c r="B621" s="51">
        <v>27660</v>
      </c>
      <c r="C621" s="40"/>
      <c r="D621" s="41">
        <f t="shared" si="1187"/>
        <v>27660</v>
      </c>
      <c r="E621" s="49"/>
      <c r="F621" s="49"/>
      <c r="G621" s="49">
        <f t="shared" ref="G621:G623" si="1200">+B621+E621</f>
        <v>27660</v>
      </c>
      <c r="H621" s="49">
        <f t="shared" ref="H621:H623" si="1201">+C621+F621</f>
        <v>0</v>
      </c>
      <c r="I621" s="49">
        <f t="shared" ref="I621:I623" si="1202">+G621+H621</f>
        <v>27660</v>
      </c>
      <c r="J621" s="49">
        <v>0</v>
      </c>
      <c r="K621" s="49"/>
      <c r="L621" s="49">
        <f t="shared" ref="L621:L623" si="1203">+G621+J621</f>
        <v>27660</v>
      </c>
      <c r="M621" s="49">
        <f t="shared" ref="M621:M623" si="1204">+H621+K621</f>
        <v>0</v>
      </c>
      <c r="N621" s="49">
        <f t="shared" ref="N621:N623" si="1205">+L621+M621</f>
        <v>27660</v>
      </c>
    </row>
    <row r="622" spans="1:229" x14ac:dyDescent="0.2">
      <c r="A622" s="79" t="s">
        <v>44</v>
      </c>
      <c r="B622" s="34"/>
      <c r="C622" s="40"/>
      <c r="D622" s="41">
        <f t="shared" si="1187"/>
        <v>0</v>
      </c>
      <c r="E622" s="49"/>
      <c r="F622" s="49"/>
      <c r="G622" s="49">
        <f t="shared" si="1200"/>
        <v>0</v>
      </c>
      <c r="H622" s="49">
        <f t="shared" si="1201"/>
        <v>0</v>
      </c>
      <c r="I622" s="49">
        <f t="shared" si="1202"/>
        <v>0</v>
      </c>
      <c r="J622" s="49"/>
      <c r="K622" s="49"/>
      <c r="L622" s="49">
        <f t="shared" si="1203"/>
        <v>0</v>
      </c>
      <c r="M622" s="49">
        <f t="shared" si="1204"/>
        <v>0</v>
      </c>
      <c r="N622" s="49">
        <f t="shared" si="1205"/>
        <v>0</v>
      </c>
    </row>
    <row r="623" spans="1:229" x14ac:dyDescent="0.2">
      <c r="A623" s="79" t="s">
        <v>45</v>
      </c>
      <c r="B623" s="34"/>
      <c r="C623" s="35"/>
      <c r="D623" s="41">
        <f t="shared" si="1187"/>
        <v>0</v>
      </c>
      <c r="E623" s="49"/>
      <c r="F623" s="49"/>
      <c r="G623" s="49">
        <f t="shared" si="1200"/>
        <v>0</v>
      </c>
      <c r="H623" s="49">
        <f t="shared" si="1201"/>
        <v>0</v>
      </c>
      <c r="I623" s="49">
        <f t="shared" si="1202"/>
        <v>0</v>
      </c>
      <c r="J623" s="49"/>
      <c r="K623" s="49"/>
      <c r="L623" s="49">
        <f t="shared" si="1203"/>
        <v>0</v>
      </c>
      <c r="M623" s="49">
        <f t="shared" si="1204"/>
        <v>0</v>
      </c>
      <c r="N623" s="49">
        <f t="shared" si="1205"/>
        <v>0</v>
      </c>
    </row>
    <row r="624" spans="1:229" x14ac:dyDescent="0.2">
      <c r="A624" s="80" t="s">
        <v>46</v>
      </c>
      <c r="B624" s="38">
        <f t="shared" ref="B624:D624" si="1206">SUM(B620:B623)</f>
        <v>99936</v>
      </c>
      <c r="C624" s="38">
        <f t="shared" si="1206"/>
        <v>0</v>
      </c>
      <c r="D624" s="39">
        <f t="shared" si="1206"/>
        <v>99936</v>
      </c>
      <c r="E624" s="38">
        <f t="shared" ref="E624" si="1207">SUM(E620:E623)</f>
        <v>0</v>
      </c>
      <c r="F624" s="38">
        <f t="shared" ref="F624" si="1208">SUM(F620:F623)</f>
        <v>0</v>
      </c>
      <c r="G624" s="38">
        <f t="shared" ref="G624" si="1209">SUM(G620:G623)</f>
        <v>99936</v>
      </c>
      <c r="H624" s="38">
        <f t="shared" ref="H624" si="1210">SUM(H620:H623)</f>
        <v>0</v>
      </c>
      <c r="I624" s="66">
        <f t="shared" ref="I624:M624" si="1211">SUM(I620:I623)</f>
        <v>99936</v>
      </c>
      <c r="J624" s="38">
        <f t="shared" si="1211"/>
        <v>0</v>
      </c>
      <c r="K624" s="38">
        <f t="shared" si="1211"/>
        <v>0</v>
      </c>
      <c r="L624" s="38">
        <f t="shared" si="1211"/>
        <v>99936</v>
      </c>
      <c r="M624" s="38">
        <f t="shared" si="1211"/>
        <v>0</v>
      </c>
      <c r="N624" s="66">
        <f t="shared" ref="N624" si="1212">SUM(N620:N623)</f>
        <v>99936</v>
      </c>
    </row>
    <row r="625" spans="1:14" x14ac:dyDescent="0.2">
      <c r="A625" s="79" t="s">
        <v>6</v>
      </c>
      <c r="B625" s="42">
        <v>4251</v>
      </c>
      <c r="C625" s="38"/>
      <c r="D625" s="41">
        <f>SUM(B625:C625)</f>
        <v>4251</v>
      </c>
      <c r="E625" s="49"/>
      <c r="F625" s="49"/>
      <c r="G625" s="49">
        <f t="shared" ref="G625:G627" si="1213">+B625+E625</f>
        <v>4251</v>
      </c>
      <c r="H625" s="49">
        <f t="shared" ref="H625:H627" si="1214">+C625+F625</f>
        <v>0</v>
      </c>
      <c r="I625" s="49">
        <f t="shared" ref="I625:I627" si="1215">+G625+H625</f>
        <v>4251</v>
      </c>
      <c r="J625" s="49">
        <v>0</v>
      </c>
      <c r="K625" s="49"/>
      <c r="L625" s="49">
        <f t="shared" ref="L625:L627" si="1216">+G625+J625</f>
        <v>4251</v>
      </c>
      <c r="M625" s="49">
        <f t="shared" ref="M625:M627" si="1217">+H625+K625</f>
        <v>0</v>
      </c>
      <c r="N625" s="49">
        <f t="shared" ref="N625:N627" si="1218">+L625+M625</f>
        <v>4251</v>
      </c>
    </row>
    <row r="626" spans="1:14" x14ac:dyDescent="0.2">
      <c r="A626" s="79" t="s">
        <v>7</v>
      </c>
      <c r="B626" s="34"/>
      <c r="C626" s="34"/>
      <c r="D626" s="41">
        <f>SUM(B626:C626)</f>
        <v>0</v>
      </c>
      <c r="E626" s="49"/>
      <c r="F626" s="49"/>
      <c r="G626" s="49">
        <f t="shared" si="1213"/>
        <v>0</v>
      </c>
      <c r="H626" s="49">
        <f t="shared" si="1214"/>
        <v>0</v>
      </c>
      <c r="I626" s="49">
        <f t="shared" si="1215"/>
        <v>0</v>
      </c>
      <c r="J626" s="49"/>
      <c r="K626" s="49"/>
      <c r="L626" s="49">
        <f t="shared" si="1216"/>
        <v>0</v>
      </c>
      <c r="M626" s="49">
        <f t="shared" si="1217"/>
        <v>0</v>
      </c>
      <c r="N626" s="49">
        <f t="shared" si="1218"/>
        <v>0</v>
      </c>
    </row>
    <row r="627" spans="1:14" x14ac:dyDescent="0.2">
      <c r="A627" s="79" t="s">
        <v>47</v>
      </c>
      <c r="B627" s="34"/>
      <c r="C627" s="34"/>
      <c r="D627" s="41">
        <f>SUM(B627:C627)</f>
        <v>0</v>
      </c>
      <c r="E627" s="49"/>
      <c r="F627" s="49"/>
      <c r="G627" s="49">
        <f t="shared" si="1213"/>
        <v>0</v>
      </c>
      <c r="H627" s="49">
        <f t="shared" si="1214"/>
        <v>0</v>
      </c>
      <c r="I627" s="49">
        <f t="shared" si="1215"/>
        <v>0</v>
      </c>
      <c r="J627" s="49"/>
      <c r="K627" s="49"/>
      <c r="L627" s="49">
        <f t="shared" si="1216"/>
        <v>0</v>
      </c>
      <c r="M627" s="49">
        <f t="shared" si="1217"/>
        <v>0</v>
      </c>
      <c r="N627" s="49">
        <f t="shared" si="1218"/>
        <v>0</v>
      </c>
    </row>
    <row r="628" spans="1:14" x14ac:dyDescent="0.2">
      <c r="A628" s="80" t="s">
        <v>48</v>
      </c>
      <c r="B628" s="43">
        <f>SUM(B625:B627)</f>
        <v>4251</v>
      </c>
      <c r="C628" s="43">
        <f>SUM(C625:C627)</f>
        <v>0</v>
      </c>
      <c r="D628" s="27">
        <f>SUM(B628:C628)</f>
        <v>4251</v>
      </c>
      <c r="E628" s="43">
        <f t="shared" ref="E628" si="1219">SUM(E625:E627)</f>
        <v>0</v>
      </c>
      <c r="F628" s="43">
        <f t="shared" ref="F628" si="1220">SUM(F625:F627)</f>
        <v>0</v>
      </c>
      <c r="G628" s="43">
        <f t="shared" ref="G628" si="1221">SUM(G625:G627)</f>
        <v>4251</v>
      </c>
      <c r="H628" s="43">
        <f t="shared" ref="H628" si="1222">SUM(H625:H627)</f>
        <v>0</v>
      </c>
      <c r="I628" s="65">
        <f t="shared" ref="I628:M628" si="1223">SUM(I625:I627)</f>
        <v>4251</v>
      </c>
      <c r="J628" s="43">
        <f t="shared" si="1223"/>
        <v>0</v>
      </c>
      <c r="K628" s="43">
        <f t="shared" si="1223"/>
        <v>0</v>
      </c>
      <c r="L628" s="43">
        <f t="shared" si="1223"/>
        <v>4251</v>
      </c>
      <c r="M628" s="43">
        <f t="shared" si="1223"/>
        <v>0</v>
      </c>
      <c r="N628" s="65">
        <f t="shared" ref="N628" si="1224">SUM(N625:N627)</f>
        <v>4251</v>
      </c>
    </row>
    <row r="629" spans="1:14" x14ac:dyDescent="0.2">
      <c r="A629" s="80" t="s">
        <v>49</v>
      </c>
      <c r="B629" s="44">
        <f t="shared" ref="B629:D629" si="1225">SUM(B624,B628)</f>
        <v>104187</v>
      </c>
      <c r="C629" s="44">
        <f t="shared" si="1225"/>
        <v>0</v>
      </c>
      <c r="D629" s="60">
        <f t="shared" si="1225"/>
        <v>104187</v>
      </c>
      <c r="E629" s="44">
        <f t="shared" ref="E629" si="1226">SUM(E624,E628)</f>
        <v>0</v>
      </c>
      <c r="F629" s="44">
        <f t="shared" ref="F629" si="1227">SUM(F624,F628)</f>
        <v>0</v>
      </c>
      <c r="G629" s="44">
        <f t="shared" ref="G629" si="1228">SUM(G624,G628)</f>
        <v>104187</v>
      </c>
      <c r="H629" s="44">
        <f t="shared" ref="H629" si="1229">SUM(H624,H628)</f>
        <v>0</v>
      </c>
      <c r="I629" s="67">
        <f t="shared" ref="I629:M629" si="1230">SUM(I624,I628)</f>
        <v>104187</v>
      </c>
      <c r="J629" s="44">
        <f t="shared" si="1230"/>
        <v>0</v>
      </c>
      <c r="K629" s="44">
        <f t="shared" si="1230"/>
        <v>0</v>
      </c>
      <c r="L629" s="44">
        <f t="shared" si="1230"/>
        <v>104187</v>
      </c>
      <c r="M629" s="44">
        <f t="shared" si="1230"/>
        <v>0</v>
      </c>
      <c r="N629" s="67">
        <f t="shared" ref="N629" si="1231">SUM(N624,N628)</f>
        <v>104187</v>
      </c>
    </row>
    <row r="630" spans="1:14" x14ac:dyDescent="0.2">
      <c r="A630" s="84" t="s">
        <v>50</v>
      </c>
      <c r="B630" s="34"/>
      <c r="C630" s="35"/>
      <c r="D630" s="41">
        <f>SUM(B630:C630)</f>
        <v>0</v>
      </c>
      <c r="E630" s="49"/>
      <c r="F630" s="49"/>
      <c r="G630" s="49">
        <f t="shared" ref="G630" si="1232">+B630+E630</f>
        <v>0</v>
      </c>
      <c r="H630" s="49">
        <f t="shared" ref="H630" si="1233">+C630+F630</f>
        <v>0</v>
      </c>
      <c r="I630" s="49">
        <f t="shared" ref="I630" si="1234">+G630+H630</f>
        <v>0</v>
      </c>
      <c r="J630" s="49"/>
      <c r="K630" s="49"/>
      <c r="L630" s="49">
        <f t="shared" ref="L630" si="1235">+G630+J630</f>
        <v>0</v>
      </c>
      <c r="M630" s="49">
        <f t="shared" ref="M630" si="1236">+H630+K630</f>
        <v>0</v>
      </c>
      <c r="N630" s="49">
        <f t="shared" ref="N630" si="1237">+L630+M630</f>
        <v>0</v>
      </c>
    </row>
    <row r="631" spans="1:14" x14ac:dyDescent="0.2">
      <c r="A631" s="88" t="s">
        <v>51</v>
      </c>
      <c r="B631" s="38">
        <f>SUM(B629:B630)</f>
        <v>104187</v>
      </c>
      <c r="C631" s="38">
        <f>SUM(C626:C630)</f>
        <v>0</v>
      </c>
      <c r="D631" s="39">
        <f>D629</f>
        <v>104187</v>
      </c>
      <c r="E631" s="38">
        <f t="shared" ref="E631" si="1238">SUM(E629:E630)</f>
        <v>0</v>
      </c>
      <c r="F631" s="38">
        <f t="shared" ref="F631" si="1239">SUM(F629:F630)</f>
        <v>0</v>
      </c>
      <c r="G631" s="38">
        <f t="shared" ref="G631" si="1240">SUM(G629:G630)</f>
        <v>104187</v>
      </c>
      <c r="H631" s="38">
        <f t="shared" ref="H631" si="1241">SUM(H629:H630)</f>
        <v>0</v>
      </c>
      <c r="I631" s="66">
        <f t="shared" ref="I631:M631" si="1242">SUM(I629:I630)</f>
        <v>104187</v>
      </c>
      <c r="J631" s="38">
        <f t="shared" si="1242"/>
        <v>0</v>
      </c>
      <c r="K631" s="38">
        <f t="shared" si="1242"/>
        <v>0</v>
      </c>
      <c r="L631" s="38">
        <f t="shared" si="1242"/>
        <v>104187</v>
      </c>
      <c r="M631" s="38">
        <f t="shared" si="1242"/>
        <v>0</v>
      </c>
      <c r="N631" s="66">
        <f t="shared" ref="N631" si="1243">SUM(N629:N630)</f>
        <v>104187</v>
      </c>
    </row>
    <row r="632" spans="1:14" x14ac:dyDescent="0.2">
      <c r="A632" s="86" t="s">
        <v>8</v>
      </c>
      <c r="B632" s="45">
        <v>10</v>
      </c>
      <c r="C632" s="46"/>
      <c r="D632" s="64">
        <f>SUM(B632:C632)</f>
        <v>10</v>
      </c>
      <c r="E632" s="49"/>
      <c r="F632" s="49"/>
      <c r="G632" s="49">
        <f t="shared" ref="G632" si="1244">+B632+E632</f>
        <v>10</v>
      </c>
      <c r="H632" s="49">
        <f t="shared" ref="H632" si="1245">+C632+F632</f>
        <v>0</v>
      </c>
      <c r="I632" s="49">
        <f t="shared" ref="I632" si="1246">+G632+H632</f>
        <v>10</v>
      </c>
      <c r="J632" s="49"/>
      <c r="K632" s="49"/>
      <c r="L632" s="49">
        <f t="shared" ref="L632" si="1247">+G632+J632</f>
        <v>10</v>
      </c>
      <c r="M632" s="49">
        <f t="shared" ref="M632" si="1248">+H632+K632</f>
        <v>0</v>
      </c>
      <c r="N632" s="49">
        <f t="shared" ref="N632" si="1249">+L632+M632</f>
        <v>10</v>
      </c>
    </row>
    <row r="633" spans="1:14" x14ac:dyDescent="0.2">
      <c r="A633" s="90"/>
      <c r="B633" s="3"/>
      <c r="C633" s="3"/>
      <c r="D633" s="3"/>
    </row>
    <row r="634" spans="1:14" x14ac:dyDescent="0.2">
      <c r="A634" s="89"/>
    </row>
    <row r="635" spans="1:14" ht="12.75" customHeight="1" x14ac:dyDescent="0.2">
      <c r="A635" s="96" t="s">
        <v>19</v>
      </c>
      <c r="B635" s="105" t="s">
        <v>14</v>
      </c>
      <c r="C635" s="105" t="s">
        <v>15</v>
      </c>
      <c r="D635" s="101" t="str">
        <f>+D4</f>
        <v xml:space="preserve">1/2026. (II.3.) önk. rendelet eredeti ei.összesen </v>
      </c>
      <c r="E635" s="108" t="s">
        <v>64</v>
      </c>
      <c r="F635" s="109"/>
      <c r="G635" s="101" t="s">
        <v>14</v>
      </c>
      <c r="H635" s="101" t="s">
        <v>15</v>
      </c>
      <c r="I635" s="101" t="str">
        <f>+I4</f>
        <v xml:space="preserve">.../2026. (….....) önk. rendelet mód. ei.összesen </v>
      </c>
      <c r="J635" s="108" t="s">
        <v>64</v>
      </c>
      <c r="K635" s="109"/>
      <c r="L635" s="101" t="s">
        <v>14</v>
      </c>
      <c r="M635" s="101" t="s">
        <v>15</v>
      </c>
      <c r="N635" s="101" t="str">
        <f>+N4</f>
        <v xml:space="preserve">…./2026. (…...) önk. rendelet mód. ei.összesen </v>
      </c>
    </row>
    <row r="636" spans="1:14" x14ac:dyDescent="0.2">
      <c r="A636" s="97"/>
      <c r="B636" s="106"/>
      <c r="C636" s="106"/>
      <c r="D636" s="101"/>
      <c r="E636" s="110"/>
      <c r="F636" s="111"/>
      <c r="G636" s="101"/>
      <c r="H636" s="101"/>
      <c r="I636" s="101"/>
      <c r="J636" s="110"/>
      <c r="K636" s="111"/>
      <c r="L636" s="101"/>
      <c r="M636" s="101"/>
      <c r="N636" s="101"/>
    </row>
    <row r="637" spans="1:14" x14ac:dyDescent="0.2">
      <c r="A637" s="97"/>
      <c r="B637" s="106"/>
      <c r="C637" s="106"/>
      <c r="D637" s="101"/>
      <c r="E637" s="101" t="s">
        <v>65</v>
      </c>
      <c r="F637" s="101" t="s">
        <v>66</v>
      </c>
      <c r="G637" s="101"/>
      <c r="H637" s="101"/>
      <c r="I637" s="101"/>
      <c r="J637" s="101" t="s">
        <v>65</v>
      </c>
      <c r="K637" s="101" t="s">
        <v>66</v>
      </c>
      <c r="L637" s="101"/>
      <c r="M637" s="101"/>
      <c r="N637" s="101"/>
    </row>
    <row r="638" spans="1:14" x14ac:dyDescent="0.2">
      <c r="A638" s="87"/>
      <c r="B638" s="107"/>
      <c r="C638" s="107"/>
      <c r="D638" s="101"/>
      <c r="E638" s="101"/>
      <c r="F638" s="101"/>
      <c r="G638" s="101"/>
      <c r="H638" s="101"/>
      <c r="I638" s="101"/>
      <c r="J638" s="101"/>
      <c r="K638" s="101"/>
      <c r="L638" s="101"/>
      <c r="M638" s="101"/>
      <c r="N638" s="101"/>
    </row>
    <row r="639" spans="1:14" x14ac:dyDescent="0.2">
      <c r="A639" s="94" t="s">
        <v>1</v>
      </c>
      <c r="B639" s="61"/>
      <c r="C639" s="62"/>
      <c r="D639" s="62"/>
      <c r="E639" s="49"/>
      <c r="F639" s="49"/>
      <c r="G639" s="49"/>
      <c r="H639" s="49"/>
      <c r="I639" s="49"/>
      <c r="J639" s="49"/>
      <c r="K639" s="49"/>
      <c r="L639" s="49"/>
      <c r="M639" s="49"/>
      <c r="N639" s="49"/>
    </row>
    <row r="640" spans="1:14" x14ac:dyDescent="0.2">
      <c r="A640" s="78" t="s">
        <v>21</v>
      </c>
      <c r="B640" s="48"/>
      <c r="C640" s="23"/>
      <c r="D640" s="49">
        <f t="shared" ref="D640:D651" si="1250">SUM(B640:C640)</f>
        <v>0</v>
      </c>
      <c r="E640" s="49"/>
      <c r="F640" s="49"/>
      <c r="G640" s="49">
        <f>+B640+E640</f>
        <v>0</v>
      </c>
      <c r="H640" s="49">
        <f>+C640+F640</f>
        <v>0</v>
      </c>
      <c r="I640" s="49">
        <f>+G640+H640</f>
        <v>0</v>
      </c>
      <c r="J640" s="49"/>
      <c r="K640" s="49"/>
      <c r="L640" s="49">
        <f>+G640+J640</f>
        <v>0</v>
      </c>
      <c r="M640" s="49">
        <f>+H640+K640</f>
        <v>0</v>
      </c>
      <c r="N640" s="49">
        <f>+L640+M640</f>
        <v>0</v>
      </c>
    </row>
    <row r="641" spans="1:14" x14ac:dyDescent="0.2">
      <c r="A641" s="79" t="s">
        <v>22</v>
      </c>
      <c r="B641" s="26"/>
      <c r="C641" s="23"/>
      <c r="D641" s="25">
        <f t="shared" si="1250"/>
        <v>0</v>
      </c>
      <c r="E641" s="49"/>
      <c r="F641" s="49"/>
      <c r="G641" s="49">
        <f t="shared" ref="G641:G642" si="1251">+B641+E641</f>
        <v>0</v>
      </c>
      <c r="H641" s="49">
        <f t="shared" ref="H641:H642" si="1252">+C641+F641</f>
        <v>0</v>
      </c>
      <c r="I641" s="49">
        <f t="shared" ref="I641:I642" si="1253">+G641+H641</f>
        <v>0</v>
      </c>
      <c r="J641" s="49"/>
      <c r="K641" s="49"/>
      <c r="L641" s="49">
        <f t="shared" ref="L641:L642" si="1254">+G641+J641</f>
        <v>0</v>
      </c>
      <c r="M641" s="49">
        <f t="shared" ref="M641:M642" si="1255">+H641+K641</f>
        <v>0</v>
      </c>
      <c r="N641" s="49">
        <f t="shared" ref="N641:N642" si="1256">+L641+M641</f>
        <v>0</v>
      </c>
    </row>
    <row r="642" spans="1:14" x14ac:dyDescent="0.2">
      <c r="A642" s="79" t="s">
        <v>23</v>
      </c>
      <c r="B642" s="26"/>
      <c r="C642" s="23"/>
      <c r="D642" s="25">
        <f t="shared" si="1250"/>
        <v>0</v>
      </c>
      <c r="E642" s="49"/>
      <c r="F642" s="49"/>
      <c r="G642" s="49">
        <f t="shared" si="1251"/>
        <v>0</v>
      </c>
      <c r="H642" s="49">
        <f t="shared" si="1252"/>
        <v>0</v>
      </c>
      <c r="I642" s="49">
        <f t="shared" si="1253"/>
        <v>0</v>
      </c>
      <c r="J642" s="49"/>
      <c r="K642" s="49"/>
      <c r="L642" s="49">
        <f t="shared" si="1254"/>
        <v>0</v>
      </c>
      <c r="M642" s="49">
        <f t="shared" si="1255"/>
        <v>0</v>
      </c>
      <c r="N642" s="49">
        <f t="shared" si="1256"/>
        <v>0</v>
      </c>
    </row>
    <row r="643" spans="1:14" x14ac:dyDescent="0.2">
      <c r="A643" s="80" t="s">
        <v>24</v>
      </c>
      <c r="B643" s="2">
        <f>SUM(B644:B654)</f>
        <v>600</v>
      </c>
      <c r="C643" s="13"/>
      <c r="D643" s="27">
        <f t="shared" si="1250"/>
        <v>600</v>
      </c>
      <c r="E643" s="2">
        <f t="shared" ref="E643" si="1257">SUM(E644:E654)</f>
        <v>0</v>
      </c>
      <c r="F643" s="2">
        <f t="shared" ref="F643" si="1258">SUM(F644:F654)</f>
        <v>0</v>
      </c>
      <c r="G643" s="2">
        <f t="shared" ref="G643" si="1259">SUM(G644:G654)</f>
        <v>600</v>
      </c>
      <c r="H643" s="2">
        <f t="shared" ref="H643" si="1260">SUM(H644:H654)</f>
        <v>0</v>
      </c>
      <c r="I643" s="2">
        <f t="shared" ref="I643:M643" si="1261">SUM(I644:I654)</f>
        <v>600</v>
      </c>
      <c r="J643" s="2">
        <f t="shared" si="1261"/>
        <v>0</v>
      </c>
      <c r="K643" s="2">
        <f t="shared" si="1261"/>
        <v>0</v>
      </c>
      <c r="L643" s="2">
        <f t="shared" si="1261"/>
        <v>600</v>
      </c>
      <c r="M643" s="2">
        <f t="shared" si="1261"/>
        <v>0</v>
      </c>
      <c r="N643" s="2">
        <f t="shared" ref="N643" si="1262">SUM(N644:N654)</f>
        <v>600</v>
      </c>
    </row>
    <row r="644" spans="1:14" x14ac:dyDescent="0.2">
      <c r="A644" s="81" t="s">
        <v>25</v>
      </c>
      <c r="B644" s="4"/>
      <c r="C644" s="18"/>
      <c r="D644" s="28">
        <f t="shared" si="1250"/>
        <v>0</v>
      </c>
      <c r="E644" s="49"/>
      <c r="F644" s="49"/>
      <c r="G644" s="49"/>
      <c r="H644" s="49"/>
      <c r="I644" s="49"/>
      <c r="J644" s="49"/>
      <c r="K644" s="49"/>
      <c r="L644" s="49"/>
      <c r="M644" s="49"/>
      <c r="N644" s="49"/>
    </row>
    <row r="645" spans="1:14" x14ac:dyDescent="0.2">
      <c r="A645" s="81" t="s">
        <v>26</v>
      </c>
      <c r="B645" s="4"/>
      <c r="C645" s="18"/>
      <c r="D645" s="28">
        <f t="shared" si="1250"/>
        <v>0</v>
      </c>
      <c r="E645" s="49"/>
      <c r="F645" s="49"/>
      <c r="G645" s="49">
        <f t="shared" ref="G645:G654" si="1263">+B645+E645</f>
        <v>0</v>
      </c>
      <c r="H645" s="49">
        <f t="shared" ref="H645:H654" si="1264">+C645+F645</f>
        <v>0</v>
      </c>
      <c r="I645" s="49">
        <f t="shared" ref="I645:I654" si="1265">+G645+H645</f>
        <v>0</v>
      </c>
      <c r="J645" s="49"/>
      <c r="K645" s="49"/>
      <c r="L645" s="49">
        <f t="shared" ref="L645:L654" si="1266">+G645+J645</f>
        <v>0</v>
      </c>
      <c r="M645" s="49">
        <f t="shared" ref="M645:M654" si="1267">+H645+K645</f>
        <v>0</v>
      </c>
      <c r="N645" s="49">
        <f t="shared" ref="N645:N654" si="1268">+L645+M645</f>
        <v>0</v>
      </c>
    </row>
    <row r="646" spans="1:14" x14ac:dyDescent="0.2">
      <c r="A646" s="81" t="s">
        <v>0</v>
      </c>
      <c r="B646" s="4">
        <v>600</v>
      </c>
      <c r="C646" s="18"/>
      <c r="D646" s="28">
        <f t="shared" si="1250"/>
        <v>600</v>
      </c>
      <c r="E646" s="49"/>
      <c r="F646" s="49"/>
      <c r="G646" s="49">
        <f t="shared" si="1263"/>
        <v>600</v>
      </c>
      <c r="H646" s="49">
        <f t="shared" si="1264"/>
        <v>0</v>
      </c>
      <c r="I646" s="49">
        <f t="shared" si="1265"/>
        <v>600</v>
      </c>
      <c r="J646" s="49"/>
      <c r="K646" s="49"/>
      <c r="L646" s="49">
        <f t="shared" si="1266"/>
        <v>600</v>
      </c>
      <c r="M646" s="49">
        <f t="shared" si="1267"/>
        <v>0</v>
      </c>
      <c r="N646" s="49">
        <f t="shared" si="1268"/>
        <v>600</v>
      </c>
    </row>
    <row r="647" spans="1:14" x14ac:dyDescent="0.2">
      <c r="A647" s="81" t="s">
        <v>27</v>
      </c>
      <c r="B647" s="17"/>
      <c r="C647" s="18"/>
      <c r="D647" s="28">
        <f t="shared" si="1250"/>
        <v>0</v>
      </c>
      <c r="E647" s="49"/>
      <c r="F647" s="49"/>
      <c r="G647" s="49">
        <f t="shared" si="1263"/>
        <v>0</v>
      </c>
      <c r="H647" s="49">
        <f t="shared" si="1264"/>
        <v>0</v>
      </c>
      <c r="I647" s="49">
        <f t="shared" si="1265"/>
        <v>0</v>
      </c>
      <c r="J647" s="49"/>
      <c r="K647" s="49"/>
      <c r="L647" s="49">
        <f t="shared" si="1266"/>
        <v>0</v>
      </c>
      <c r="M647" s="49">
        <f t="shared" si="1267"/>
        <v>0</v>
      </c>
      <c r="N647" s="49">
        <f t="shared" si="1268"/>
        <v>0</v>
      </c>
    </row>
    <row r="648" spans="1:14" x14ac:dyDescent="0.2">
      <c r="A648" s="81" t="s">
        <v>52</v>
      </c>
      <c r="B648" s="17"/>
      <c r="C648" s="18"/>
      <c r="D648" s="28">
        <f t="shared" si="1250"/>
        <v>0</v>
      </c>
      <c r="E648" s="49"/>
      <c r="F648" s="49"/>
      <c r="G648" s="49">
        <f t="shared" si="1263"/>
        <v>0</v>
      </c>
      <c r="H648" s="49">
        <f t="shared" si="1264"/>
        <v>0</v>
      </c>
      <c r="I648" s="49">
        <f t="shared" si="1265"/>
        <v>0</v>
      </c>
      <c r="J648" s="49"/>
      <c r="K648" s="49"/>
      <c r="L648" s="49">
        <f t="shared" si="1266"/>
        <v>0</v>
      </c>
      <c r="M648" s="49">
        <f t="shared" si="1267"/>
        <v>0</v>
      </c>
      <c r="N648" s="49">
        <f t="shared" si="1268"/>
        <v>0</v>
      </c>
    </row>
    <row r="649" spans="1:14" x14ac:dyDescent="0.2">
      <c r="A649" s="81" t="s">
        <v>29</v>
      </c>
      <c r="B649" s="17"/>
      <c r="C649" s="18"/>
      <c r="D649" s="28">
        <f t="shared" si="1250"/>
        <v>0</v>
      </c>
      <c r="E649" s="49"/>
      <c r="F649" s="49"/>
      <c r="G649" s="49">
        <f t="shared" si="1263"/>
        <v>0</v>
      </c>
      <c r="H649" s="49">
        <f t="shared" si="1264"/>
        <v>0</v>
      </c>
      <c r="I649" s="49">
        <f t="shared" si="1265"/>
        <v>0</v>
      </c>
      <c r="J649" s="49"/>
      <c r="K649" s="49"/>
      <c r="L649" s="49">
        <f t="shared" si="1266"/>
        <v>0</v>
      </c>
      <c r="M649" s="49">
        <f t="shared" si="1267"/>
        <v>0</v>
      </c>
      <c r="N649" s="49">
        <f t="shared" si="1268"/>
        <v>0</v>
      </c>
    </row>
    <row r="650" spans="1:14" x14ac:dyDescent="0.2">
      <c r="A650" s="81" t="s">
        <v>30</v>
      </c>
      <c r="B650" s="17"/>
      <c r="C650" s="18"/>
      <c r="D650" s="28">
        <f t="shared" si="1250"/>
        <v>0</v>
      </c>
      <c r="E650" s="49"/>
      <c r="F650" s="49"/>
      <c r="G650" s="49">
        <f t="shared" si="1263"/>
        <v>0</v>
      </c>
      <c r="H650" s="49">
        <f t="shared" si="1264"/>
        <v>0</v>
      </c>
      <c r="I650" s="49">
        <f t="shared" si="1265"/>
        <v>0</v>
      </c>
      <c r="J650" s="49"/>
      <c r="K650" s="49"/>
      <c r="L650" s="49">
        <f t="shared" si="1266"/>
        <v>0</v>
      </c>
      <c r="M650" s="49">
        <f t="shared" si="1267"/>
        <v>0</v>
      </c>
      <c r="N650" s="49">
        <f t="shared" si="1268"/>
        <v>0</v>
      </c>
    </row>
    <row r="651" spans="1:14" x14ac:dyDescent="0.2">
      <c r="A651" s="81" t="s">
        <v>31</v>
      </c>
      <c r="B651" s="17"/>
      <c r="C651" s="18"/>
      <c r="D651" s="28">
        <f t="shared" si="1250"/>
        <v>0</v>
      </c>
      <c r="E651" s="49"/>
      <c r="F651" s="49"/>
      <c r="G651" s="49">
        <f t="shared" si="1263"/>
        <v>0</v>
      </c>
      <c r="H651" s="49">
        <f t="shared" si="1264"/>
        <v>0</v>
      </c>
      <c r="I651" s="49">
        <f t="shared" si="1265"/>
        <v>0</v>
      </c>
      <c r="J651" s="49"/>
      <c r="K651" s="49"/>
      <c r="L651" s="49">
        <f t="shared" si="1266"/>
        <v>0</v>
      </c>
      <c r="M651" s="49">
        <f t="shared" si="1267"/>
        <v>0</v>
      </c>
      <c r="N651" s="49">
        <f t="shared" si="1268"/>
        <v>0</v>
      </c>
    </row>
    <row r="652" spans="1:14" x14ac:dyDescent="0.2">
      <c r="A652" s="81" t="s">
        <v>32</v>
      </c>
      <c r="B652" s="17"/>
      <c r="C652" s="55"/>
      <c r="D652" s="28">
        <v>5</v>
      </c>
      <c r="E652" s="49"/>
      <c r="F652" s="49"/>
      <c r="G652" s="49">
        <f t="shared" si="1263"/>
        <v>0</v>
      </c>
      <c r="H652" s="49">
        <f t="shared" si="1264"/>
        <v>0</v>
      </c>
      <c r="I652" s="49">
        <f t="shared" si="1265"/>
        <v>0</v>
      </c>
      <c r="J652" s="49"/>
      <c r="K652" s="49"/>
      <c r="L652" s="49">
        <f t="shared" si="1266"/>
        <v>0</v>
      </c>
      <c r="M652" s="49">
        <f t="shared" si="1267"/>
        <v>0</v>
      </c>
      <c r="N652" s="49">
        <f t="shared" si="1268"/>
        <v>0</v>
      </c>
    </row>
    <row r="653" spans="1:14" x14ac:dyDescent="0.2">
      <c r="A653" s="81" t="s">
        <v>33</v>
      </c>
      <c r="B653" s="17"/>
      <c r="C653" s="56"/>
      <c r="D653" s="28">
        <f t="shared" ref="D653:D667" si="1269">SUM(B653:C653)</f>
        <v>0</v>
      </c>
      <c r="E653" s="49"/>
      <c r="F653" s="49"/>
      <c r="G653" s="49">
        <f t="shared" si="1263"/>
        <v>0</v>
      </c>
      <c r="H653" s="49">
        <f t="shared" si="1264"/>
        <v>0</v>
      </c>
      <c r="I653" s="49">
        <f t="shared" si="1265"/>
        <v>0</v>
      </c>
      <c r="J653" s="49"/>
      <c r="K653" s="49"/>
      <c r="L653" s="49">
        <f t="shared" si="1266"/>
        <v>0</v>
      </c>
      <c r="M653" s="49">
        <f t="shared" si="1267"/>
        <v>0</v>
      </c>
      <c r="N653" s="49">
        <f t="shared" si="1268"/>
        <v>0</v>
      </c>
    </row>
    <row r="654" spans="1:14" x14ac:dyDescent="0.2">
      <c r="A654" s="81" t="s">
        <v>34</v>
      </c>
      <c r="B654" s="17"/>
      <c r="C654" s="55"/>
      <c r="D654" s="28">
        <f t="shared" si="1269"/>
        <v>0</v>
      </c>
      <c r="E654" s="49"/>
      <c r="F654" s="49"/>
      <c r="G654" s="49">
        <f t="shared" si="1263"/>
        <v>0</v>
      </c>
      <c r="H654" s="49">
        <f t="shared" si="1264"/>
        <v>0</v>
      </c>
      <c r="I654" s="49">
        <f t="shared" si="1265"/>
        <v>0</v>
      </c>
      <c r="J654" s="49"/>
      <c r="K654" s="49"/>
      <c r="L654" s="49">
        <f t="shared" si="1266"/>
        <v>0</v>
      </c>
      <c r="M654" s="49">
        <f t="shared" si="1267"/>
        <v>0</v>
      </c>
      <c r="N654" s="49">
        <f t="shared" si="1268"/>
        <v>0</v>
      </c>
    </row>
    <row r="655" spans="1:14" x14ac:dyDescent="0.2">
      <c r="A655" s="80" t="s">
        <v>20</v>
      </c>
      <c r="B655" s="15">
        <f>SUM(B657:B661)</f>
        <v>0</v>
      </c>
      <c r="C655" s="57"/>
      <c r="D655" s="27">
        <f t="shared" si="1269"/>
        <v>0</v>
      </c>
      <c r="E655" s="15">
        <f t="shared" ref="E655:I655" si="1270">SUM(E657:E661)</f>
        <v>0</v>
      </c>
      <c r="F655" s="15">
        <f t="shared" si="1270"/>
        <v>0</v>
      </c>
      <c r="G655" s="15">
        <f t="shared" si="1270"/>
        <v>0</v>
      </c>
      <c r="H655" s="15">
        <f t="shared" si="1270"/>
        <v>0</v>
      </c>
      <c r="I655" s="15">
        <f t="shared" si="1270"/>
        <v>0</v>
      </c>
      <c r="J655" s="15">
        <f t="shared" ref="J655:N655" si="1271">SUM(J657:J661)</f>
        <v>0</v>
      </c>
      <c r="K655" s="15">
        <f t="shared" si="1271"/>
        <v>0</v>
      </c>
      <c r="L655" s="15">
        <f t="shared" si="1271"/>
        <v>0</v>
      </c>
      <c r="M655" s="15">
        <f t="shared" si="1271"/>
        <v>0</v>
      </c>
      <c r="N655" s="15">
        <f t="shared" si="1271"/>
        <v>0</v>
      </c>
    </row>
    <row r="656" spans="1:14" x14ac:dyDescent="0.2">
      <c r="A656" s="82" t="s">
        <v>25</v>
      </c>
      <c r="B656" s="17"/>
      <c r="C656" s="55"/>
      <c r="D656" s="28">
        <f t="shared" si="1269"/>
        <v>0</v>
      </c>
      <c r="E656" s="49"/>
      <c r="F656" s="49"/>
      <c r="G656" s="49"/>
      <c r="H656" s="49"/>
      <c r="I656" s="49"/>
      <c r="J656" s="49"/>
      <c r="K656" s="49"/>
      <c r="L656" s="49"/>
      <c r="M656" s="49"/>
      <c r="N656" s="49"/>
    </row>
    <row r="657" spans="1:229" x14ac:dyDescent="0.2">
      <c r="A657" s="82" t="s">
        <v>35</v>
      </c>
      <c r="B657" s="17"/>
      <c r="C657" s="55"/>
      <c r="D657" s="28">
        <f t="shared" si="1269"/>
        <v>0</v>
      </c>
      <c r="E657" s="49"/>
      <c r="F657" s="49"/>
      <c r="G657" s="49">
        <f t="shared" ref="G657:G663" si="1272">+B657+E657</f>
        <v>0</v>
      </c>
      <c r="H657" s="49">
        <f t="shared" ref="H657:H663" si="1273">+C657+F657</f>
        <v>0</v>
      </c>
      <c r="I657" s="49">
        <f t="shared" ref="I657:I663" si="1274">+G657+H657</f>
        <v>0</v>
      </c>
      <c r="J657" s="49"/>
      <c r="K657" s="49"/>
      <c r="L657" s="49">
        <f t="shared" ref="L657:L663" si="1275">+G657+J657</f>
        <v>0</v>
      </c>
      <c r="M657" s="49">
        <f t="shared" ref="M657:M663" si="1276">+H657+K657</f>
        <v>0</v>
      </c>
      <c r="N657" s="49">
        <f t="shared" ref="N657:N663" si="1277">+L657+M657</f>
        <v>0</v>
      </c>
    </row>
    <row r="658" spans="1:229" x14ac:dyDescent="0.2">
      <c r="A658" s="82" t="s">
        <v>36</v>
      </c>
      <c r="B658" s="17"/>
      <c r="C658" s="55"/>
      <c r="D658" s="28">
        <f t="shared" si="1269"/>
        <v>0</v>
      </c>
      <c r="E658" s="49"/>
      <c r="F658" s="49"/>
      <c r="G658" s="49">
        <f t="shared" si="1272"/>
        <v>0</v>
      </c>
      <c r="H658" s="49">
        <f t="shared" si="1273"/>
        <v>0</v>
      </c>
      <c r="I658" s="49">
        <f t="shared" si="1274"/>
        <v>0</v>
      </c>
      <c r="J658" s="49"/>
      <c r="K658" s="49"/>
      <c r="L658" s="49">
        <f t="shared" si="1275"/>
        <v>0</v>
      </c>
      <c r="M658" s="49">
        <f t="shared" si="1276"/>
        <v>0</v>
      </c>
      <c r="N658" s="49">
        <f t="shared" si="1277"/>
        <v>0</v>
      </c>
    </row>
    <row r="659" spans="1:229" x14ac:dyDescent="0.2">
      <c r="A659" s="82" t="s">
        <v>37</v>
      </c>
      <c r="B659" s="17"/>
      <c r="C659" s="58"/>
      <c r="D659" s="28">
        <f t="shared" si="1269"/>
        <v>0</v>
      </c>
      <c r="E659" s="49"/>
      <c r="F659" s="49"/>
      <c r="G659" s="49">
        <f t="shared" si="1272"/>
        <v>0</v>
      </c>
      <c r="H659" s="49">
        <f t="shared" si="1273"/>
        <v>0</v>
      </c>
      <c r="I659" s="49">
        <f t="shared" si="1274"/>
        <v>0</v>
      </c>
      <c r="J659" s="49"/>
      <c r="K659" s="49"/>
      <c r="L659" s="49">
        <f t="shared" si="1275"/>
        <v>0</v>
      </c>
      <c r="M659" s="49">
        <f t="shared" si="1276"/>
        <v>0</v>
      </c>
      <c r="N659" s="49">
        <f t="shared" si="1277"/>
        <v>0</v>
      </c>
    </row>
    <row r="660" spans="1:229" x14ac:dyDescent="0.2">
      <c r="A660" s="82" t="s">
        <v>38</v>
      </c>
      <c r="B660" s="17"/>
      <c r="C660" s="55"/>
      <c r="D660" s="28">
        <f t="shared" si="1269"/>
        <v>0</v>
      </c>
      <c r="E660" s="49"/>
      <c r="F660" s="49"/>
      <c r="G660" s="49">
        <f t="shared" si="1272"/>
        <v>0</v>
      </c>
      <c r="H660" s="49">
        <f t="shared" si="1273"/>
        <v>0</v>
      </c>
      <c r="I660" s="49">
        <f t="shared" si="1274"/>
        <v>0</v>
      </c>
      <c r="J660" s="49"/>
      <c r="K660" s="49"/>
      <c r="L660" s="49">
        <f t="shared" si="1275"/>
        <v>0</v>
      </c>
      <c r="M660" s="49">
        <f t="shared" si="1276"/>
        <v>0</v>
      </c>
      <c r="N660" s="49">
        <f t="shared" si="1277"/>
        <v>0</v>
      </c>
    </row>
    <row r="661" spans="1:229" x14ac:dyDescent="0.2">
      <c r="A661" s="82" t="s">
        <v>39</v>
      </c>
      <c r="B661" s="17"/>
      <c r="C661" s="55"/>
      <c r="D661" s="28">
        <f t="shared" si="1269"/>
        <v>0</v>
      </c>
      <c r="E661" s="49"/>
      <c r="F661" s="49"/>
      <c r="G661" s="49">
        <f t="shared" si="1272"/>
        <v>0</v>
      </c>
      <c r="H661" s="49">
        <f t="shared" si="1273"/>
        <v>0</v>
      </c>
      <c r="I661" s="49">
        <f t="shared" si="1274"/>
        <v>0</v>
      </c>
      <c r="J661" s="49"/>
      <c r="K661" s="49"/>
      <c r="L661" s="49">
        <f t="shared" si="1275"/>
        <v>0</v>
      </c>
      <c r="M661" s="49">
        <f t="shared" si="1276"/>
        <v>0</v>
      </c>
      <c r="N661" s="49">
        <f t="shared" si="1277"/>
        <v>0</v>
      </c>
    </row>
    <row r="662" spans="1:229" x14ac:dyDescent="0.2">
      <c r="A662" s="79" t="s">
        <v>40</v>
      </c>
      <c r="B662" s="19"/>
      <c r="C662" s="38"/>
      <c r="D662" s="25">
        <f t="shared" si="1269"/>
        <v>0</v>
      </c>
      <c r="E662" s="49"/>
      <c r="F662" s="49"/>
      <c r="G662" s="49">
        <f t="shared" si="1272"/>
        <v>0</v>
      </c>
      <c r="H662" s="49">
        <f t="shared" si="1273"/>
        <v>0</v>
      </c>
      <c r="I662" s="49">
        <f t="shared" si="1274"/>
        <v>0</v>
      </c>
      <c r="J662" s="49"/>
      <c r="K662" s="49"/>
      <c r="L662" s="49">
        <f t="shared" si="1275"/>
        <v>0</v>
      </c>
      <c r="M662" s="49">
        <f t="shared" si="1276"/>
        <v>0</v>
      </c>
      <c r="N662" s="49">
        <f t="shared" si="1277"/>
        <v>0</v>
      </c>
    </row>
    <row r="663" spans="1:229" x14ac:dyDescent="0.2">
      <c r="A663" s="79" t="s">
        <v>41</v>
      </c>
      <c r="B663" s="31"/>
      <c r="C663" s="59"/>
      <c r="D663" s="25">
        <f t="shared" si="1269"/>
        <v>0</v>
      </c>
      <c r="E663" s="49"/>
      <c r="F663" s="49"/>
      <c r="G663" s="49">
        <f t="shared" si="1272"/>
        <v>0</v>
      </c>
      <c r="H663" s="49">
        <f t="shared" si="1273"/>
        <v>0</v>
      </c>
      <c r="I663" s="49">
        <f t="shared" si="1274"/>
        <v>0</v>
      </c>
      <c r="J663" s="49"/>
      <c r="K663" s="49"/>
      <c r="L663" s="49">
        <f t="shared" si="1275"/>
        <v>0</v>
      </c>
      <c r="M663" s="49">
        <f t="shared" si="1276"/>
        <v>0</v>
      </c>
      <c r="N663" s="49">
        <f t="shared" si="1277"/>
        <v>0</v>
      </c>
    </row>
    <row r="664" spans="1:229" x14ac:dyDescent="0.2">
      <c r="A664" s="80" t="s">
        <v>42</v>
      </c>
      <c r="B664" s="15">
        <f>SUM(B640,B641,B642,B643,B655,B662,B663)</f>
        <v>600</v>
      </c>
      <c r="C664" s="57"/>
      <c r="D664" s="27">
        <f t="shared" si="1269"/>
        <v>600</v>
      </c>
      <c r="E664" s="15">
        <f t="shared" ref="E664" si="1278">SUM(E640,E641,E642,E643,E655,E662,E663)</f>
        <v>0</v>
      </c>
      <c r="F664" s="15">
        <f t="shared" ref="F664" si="1279">SUM(F640,F641,F642,F643,F655,F662,F663)</f>
        <v>0</v>
      </c>
      <c r="G664" s="15">
        <f t="shared" ref="G664" si="1280">SUM(G640,G641,G642,G643,G655,G662,G663)</f>
        <v>600</v>
      </c>
      <c r="H664" s="15">
        <f t="shared" ref="H664" si="1281">SUM(H640,H641,H642,H643,H655,H662,H663)</f>
        <v>0</v>
      </c>
      <c r="I664" s="15">
        <f t="shared" ref="I664:M664" si="1282">SUM(I640,I641,I642,I643,I655,I662,I663)</f>
        <v>600</v>
      </c>
      <c r="J664" s="15">
        <f t="shared" si="1282"/>
        <v>0</v>
      </c>
      <c r="K664" s="15">
        <f t="shared" si="1282"/>
        <v>0</v>
      </c>
      <c r="L664" s="15">
        <f t="shared" si="1282"/>
        <v>600</v>
      </c>
      <c r="M664" s="15">
        <f t="shared" si="1282"/>
        <v>0</v>
      </c>
      <c r="N664" s="15">
        <f t="shared" ref="N664" si="1283">SUM(N640,N641,N642,N643,N655,N662,N663)</f>
        <v>600</v>
      </c>
    </row>
    <row r="665" spans="1:229" x14ac:dyDescent="0.2">
      <c r="A665" s="83" t="s">
        <v>67</v>
      </c>
      <c r="B665" s="68"/>
      <c r="C665" s="15"/>
      <c r="D665" s="27"/>
      <c r="E665" s="69"/>
      <c r="F665" s="70"/>
      <c r="G665" s="24">
        <f>+B665+E665</f>
        <v>0</v>
      </c>
      <c r="H665" s="23">
        <f>+C665+F665</f>
        <v>0</v>
      </c>
      <c r="I665" s="25">
        <f>SUM(G665:H665)</f>
        <v>0</v>
      </c>
      <c r="J665" s="69"/>
      <c r="K665" s="70"/>
      <c r="L665" s="24">
        <f>+G665+J665</f>
        <v>0</v>
      </c>
      <c r="M665" s="23">
        <f>+H665+K665</f>
        <v>0</v>
      </c>
      <c r="N665" s="25">
        <f>SUM(L665:M665)</f>
        <v>0</v>
      </c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AX665" s="6"/>
      <c r="AY665" s="6"/>
      <c r="AZ665" s="6"/>
      <c r="BA665" s="6"/>
      <c r="BB665" s="6"/>
      <c r="BC665" s="6"/>
      <c r="BD665" s="6"/>
      <c r="BE665" s="6"/>
      <c r="BF665" s="6"/>
      <c r="BG665" s="6"/>
      <c r="BH665" s="6"/>
      <c r="BI665" s="6"/>
      <c r="BJ665" s="6"/>
      <c r="BK665" s="6"/>
      <c r="BL665" s="6"/>
      <c r="BM665" s="6"/>
      <c r="BN665" s="6"/>
      <c r="BO665" s="6"/>
      <c r="BP665" s="6"/>
      <c r="BQ665" s="6"/>
      <c r="BR665" s="6"/>
      <c r="BS665" s="6"/>
      <c r="BT665" s="6"/>
      <c r="BU665" s="6"/>
      <c r="BV665" s="6"/>
      <c r="BW665" s="6"/>
      <c r="BX665" s="6"/>
      <c r="BY665" s="6"/>
      <c r="BZ665" s="6"/>
      <c r="CA665" s="6"/>
      <c r="CB665" s="6"/>
      <c r="CC665" s="6"/>
      <c r="CD665" s="6"/>
      <c r="CE665" s="6"/>
      <c r="CF665" s="6"/>
      <c r="CG665" s="6"/>
      <c r="CH665" s="6"/>
      <c r="CI665" s="6"/>
      <c r="CJ665" s="6"/>
      <c r="CK665" s="6"/>
      <c r="CL665" s="6"/>
      <c r="CM665" s="6"/>
      <c r="CN665" s="6"/>
      <c r="CO665" s="6"/>
      <c r="CP665" s="6"/>
      <c r="CQ665" s="6"/>
      <c r="CR665" s="6"/>
      <c r="CS665" s="6"/>
      <c r="CT665" s="6"/>
      <c r="CU665" s="6"/>
      <c r="CV665" s="6"/>
      <c r="CW665" s="6"/>
      <c r="CX665" s="6"/>
      <c r="CY665" s="6"/>
      <c r="CZ665" s="6"/>
      <c r="DA665" s="6"/>
      <c r="DB665" s="6"/>
      <c r="DC665" s="6"/>
      <c r="DD665" s="6"/>
      <c r="DE665" s="6"/>
      <c r="DF665" s="6"/>
      <c r="DG665" s="6"/>
      <c r="DH665" s="6"/>
      <c r="DI665" s="6"/>
      <c r="DJ665" s="6"/>
      <c r="DK665" s="6"/>
      <c r="DL665" s="6"/>
      <c r="DM665" s="6"/>
      <c r="DN665" s="6"/>
      <c r="DO665" s="6"/>
      <c r="DP665" s="6"/>
      <c r="DQ665" s="6"/>
      <c r="DR665" s="6"/>
      <c r="DS665" s="6"/>
      <c r="DT665" s="6"/>
      <c r="DU665" s="6"/>
      <c r="DV665" s="6"/>
      <c r="DW665" s="6"/>
      <c r="DX665" s="6"/>
      <c r="DY665" s="6"/>
      <c r="DZ665" s="6"/>
      <c r="EA665" s="6"/>
      <c r="EB665" s="6"/>
      <c r="EC665" s="6"/>
      <c r="ED665" s="6"/>
      <c r="EE665" s="6"/>
      <c r="EF665" s="6"/>
      <c r="EG665" s="6"/>
      <c r="EH665" s="6"/>
      <c r="EI665" s="6"/>
      <c r="EJ665" s="6"/>
      <c r="EK665" s="6"/>
      <c r="EL665" s="6"/>
      <c r="EM665" s="6"/>
      <c r="EN665" s="6"/>
      <c r="EO665" s="6"/>
      <c r="EP665" s="6"/>
      <c r="EQ665" s="6"/>
      <c r="ER665" s="6"/>
      <c r="ES665" s="6"/>
      <c r="ET665" s="6"/>
      <c r="EU665" s="6"/>
      <c r="EV665" s="6"/>
      <c r="EW665" s="6"/>
      <c r="EX665" s="6"/>
      <c r="EY665" s="6"/>
      <c r="EZ665" s="6"/>
      <c r="FA665" s="6"/>
      <c r="FB665" s="6"/>
      <c r="FC665" s="6"/>
      <c r="FD665" s="6"/>
      <c r="FE665" s="6"/>
      <c r="FF665" s="6"/>
      <c r="FG665" s="6"/>
      <c r="FH665" s="6"/>
      <c r="FI665" s="6"/>
      <c r="FJ665" s="6"/>
      <c r="FK665" s="6"/>
      <c r="FL665" s="6"/>
      <c r="FM665" s="6"/>
      <c r="FN665" s="6"/>
      <c r="FO665" s="6"/>
      <c r="FP665" s="6"/>
      <c r="FQ665" s="6"/>
      <c r="FR665" s="6"/>
      <c r="FS665" s="6"/>
      <c r="FT665" s="6"/>
      <c r="FU665" s="6"/>
      <c r="FV665" s="6"/>
      <c r="FW665" s="6"/>
      <c r="FX665" s="6"/>
      <c r="FY665" s="6"/>
      <c r="FZ665" s="6"/>
      <c r="GA665" s="6"/>
      <c r="GB665" s="6"/>
      <c r="GC665" s="6"/>
      <c r="GD665" s="6"/>
      <c r="GE665" s="6"/>
      <c r="GF665" s="6"/>
      <c r="GG665" s="6"/>
      <c r="GH665" s="6"/>
      <c r="GI665" s="6"/>
      <c r="GJ665" s="6"/>
      <c r="GK665" s="6"/>
      <c r="GL665" s="6"/>
      <c r="GM665" s="6"/>
      <c r="GN665" s="6"/>
      <c r="GO665" s="6"/>
      <c r="GP665" s="6"/>
      <c r="GQ665" s="6"/>
      <c r="GR665" s="6"/>
      <c r="GS665" s="6"/>
      <c r="GT665" s="6"/>
      <c r="GU665" s="6"/>
      <c r="GV665" s="6"/>
      <c r="GW665" s="6"/>
      <c r="GX665" s="6"/>
      <c r="GY665" s="6"/>
      <c r="GZ665" s="6"/>
      <c r="HA665" s="6"/>
      <c r="HB665" s="6"/>
      <c r="HC665" s="6"/>
      <c r="HD665" s="6"/>
      <c r="HE665" s="6"/>
      <c r="HF665" s="6"/>
      <c r="HG665" s="6"/>
      <c r="HH665" s="6"/>
      <c r="HI665" s="6"/>
      <c r="HJ665" s="6"/>
      <c r="HK665" s="6"/>
      <c r="HL665" s="6"/>
      <c r="HM665" s="6"/>
      <c r="HN665" s="6"/>
      <c r="HO665" s="6"/>
      <c r="HP665" s="6"/>
      <c r="HQ665" s="6"/>
      <c r="HR665" s="6"/>
      <c r="HS665" s="6"/>
      <c r="HT665" s="6"/>
      <c r="HU665" s="6"/>
    </row>
    <row r="666" spans="1:229" x14ac:dyDescent="0.2">
      <c r="A666" s="84" t="s">
        <v>53</v>
      </c>
      <c r="B666" s="31">
        <v>247018</v>
      </c>
      <c r="C666" s="38"/>
      <c r="D666" s="25">
        <f t="shared" si="1269"/>
        <v>247018</v>
      </c>
      <c r="E666" s="49"/>
      <c r="F666" s="49"/>
      <c r="G666" s="49">
        <f t="shared" ref="G666" si="1284">+B666+E666</f>
        <v>247018</v>
      </c>
      <c r="H666" s="49">
        <f t="shared" ref="H666" si="1285">+C666+F666</f>
        <v>0</v>
      </c>
      <c r="I666" s="49">
        <f t="shared" ref="I666" si="1286">+G666+H666</f>
        <v>247018</v>
      </c>
      <c r="J666" s="49"/>
      <c r="K666" s="49"/>
      <c r="L666" s="49">
        <f t="shared" ref="L666" si="1287">+G666+J666</f>
        <v>247018</v>
      </c>
      <c r="M666" s="49">
        <f t="shared" ref="M666" si="1288">+H666+K666</f>
        <v>0</v>
      </c>
      <c r="N666" s="49">
        <f t="shared" ref="N666" si="1289">+L666+M666</f>
        <v>247018</v>
      </c>
    </row>
    <row r="667" spans="1:229" x14ac:dyDescent="0.2">
      <c r="A667" s="80" t="s">
        <v>43</v>
      </c>
      <c r="B667" s="15">
        <f>SUM(B664:B666)</f>
        <v>247618</v>
      </c>
      <c r="C667" s="57"/>
      <c r="D667" s="27">
        <f t="shared" si="1269"/>
        <v>247618</v>
      </c>
      <c r="E667" s="15">
        <f t="shared" ref="E667" si="1290">SUM(E664:E666)</f>
        <v>0</v>
      </c>
      <c r="F667" s="15">
        <f t="shared" ref="F667" si="1291">SUM(F664:F666)</f>
        <v>0</v>
      </c>
      <c r="G667" s="15">
        <f t="shared" ref="G667" si="1292">SUM(G664:G666)</f>
        <v>247618</v>
      </c>
      <c r="H667" s="15">
        <f t="shared" ref="H667" si="1293">SUM(H664:H666)</f>
        <v>0</v>
      </c>
      <c r="I667" s="15">
        <f t="shared" ref="I667:M667" si="1294">SUM(I664:I666)</f>
        <v>247618</v>
      </c>
      <c r="J667" s="15">
        <f t="shared" si="1294"/>
        <v>0</v>
      </c>
      <c r="K667" s="15">
        <f t="shared" si="1294"/>
        <v>0</v>
      </c>
      <c r="L667" s="15">
        <f t="shared" si="1294"/>
        <v>247618</v>
      </c>
      <c r="M667" s="15">
        <f t="shared" si="1294"/>
        <v>0</v>
      </c>
      <c r="N667" s="15">
        <f t="shared" ref="N667" si="1295">SUM(N664:N666)</f>
        <v>247618</v>
      </c>
    </row>
    <row r="668" spans="1:229" x14ac:dyDescent="0.2">
      <c r="A668" s="79"/>
      <c r="B668" s="34"/>
      <c r="C668" s="35"/>
      <c r="D668" s="25"/>
      <c r="E668" s="49"/>
      <c r="F668" s="49"/>
      <c r="G668" s="49"/>
      <c r="H668" s="49"/>
      <c r="I668" s="49"/>
      <c r="J668" s="49"/>
      <c r="K668" s="49"/>
      <c r="L668" s="49"/>
      <c r="M668" s="49"/>
      <c r="N668" s="49"/>
    </row>
    <row r="669" spans="1:229" x14ac:dyDescent="0.2">
      <c r="A669" s="85" t="s">
        <v>2</v>
      </c>
      <c r="B669" s="36"/>
      <c r="C669" s="35"/>
      <c r="D669" s="25"/>
      <c r="E669" s="49"/>
      <c r="F669" s="49"/>
      <c r="G669" s="49"/>
      <c r="H669" s="49"/>
      <c r="I669" s="49"/>
      <c r="J669" s="49"/>
      <c r="K669" s="49"/>
      <c r="L669" s="49"/>
      <c r="M669" s="49"/>
      <c r="N669" s="49"/>
    </row>
    <row r="670" spans="1:229" x14ac:dyDescent="0.2">
      <c r="A670" s="79" t="s">
        <v>3</v>
      </c>
      <c r="B670" s="36">
        <v>111361</v>
      </c>
      <c r="C670" s="35"/>
      <c r="D670" s="25">
        <f t="shared" ref="D670:D675" si="1296">SUM(B670:C670)</f>
        <v>111361</v>
      </c>
      <c r="E670" s="49"/>
      <c r="F670" s="49"/>
      <c r="G670" s="49">
        <f t="shared" ref="G670:G671" si="1297">+B670+E670</f>
        <v>111361</v>
      </c>
      <c r="H670" s="49">
        <f t="shared" ref="H670:H671" si="1298">+C670+F670</f>
        <v>0</v>
      </c>
      <c r="I670" s="49">
        <f t="shared" ref="I670:I671" si="1299">+G670+H670</f>
        <v>111361</v>
      </c>
      <c r="J670" s="49"/>
      <c r="K670" s="49"/>
      <c r="L670" s="49">
        <f t="shared" ref="L670:L671" si="1300">+G670+J670</f>
        <v>111361</v>
      </c>
      <c r="M670" s="49">
        <f t="shared" ref="M670:M671" si="1301">+H670+K670</f>
        <v>0</v>
      </c>
      <c r="N670" s="49">
        <f t="shared" ref="N670:N671" si="1302">+L670+M670</f>
        <v>111361</v>
      </c>
    </row>
    <row r="671" spans="1:229" x14ac:dyDescent="0.2">
      <c r="A671" s="79" t="s">
        <v>17</v>
      </c>
      <c r="B671" s="36">
        <v>15833</v>
      </c>
      <c r="C671" s="35"/>
      <c r="D671" s="25">
        <f t="shared" si="1296"/>
        <v>15833</v>
      </c>
      <c r="E671" s="49"/>
      <c r="F671" s="49"/>
      <c r="G671" s="49">
        <f t="shared" si="1297"/>
        <v>15833</v>
      </c>
      <c r="H671" s="49">
        <f t="shared" si="1298"/>
        <v>0</v>
      </c>
      <c r="I671" s="49">
        <f t="shared" si="1299"/>
        <v>15833</v>
      </c>
      <c r="J671" s="49"/>
      <c r="K671" s="49"/>
      <c r="L671" s="49">
        <f t="shared" si="1300"/>
        <v>15833</v>
      </c>
      <c r="M671" s="49">
        <f t="shared" si="1301"/>
        <v>0</v>
      </c>
      <c r="N671" s="49">
        <f t="shared" si="1302"/>
        <v>15833</v>
      </c>
    </row>
    <row r="672" spans="1:229" x14ac:dyDescent="0.2">
      <c r="A672" s="80" t="s">
        <v>4</v>
      </c>
      <c r="B672" s="38">
        <f>SUM(B670:B671)</f>
        <v>127194</v>
      </c>
      <c r="C672" s="38">
        <f>SUM(C670:C671)</f>
        <v>0</v>
      </c>
      <c r="D672" s="39">
        <f t="shared" si="1296"/>
        <v>127194</v>
      </c>
      <c r="E672" s="38">
        <f t="shared" ref="E672" si="1303">SUM(E670:E671)</f>
        <v>0</v>
      </c>
      <c r="F672" s="38">
        <f t="shared" ref="F672" si="1304">SUM(F670:F671)</f>
        <v>0</v>
      </c>
      <c r="G672" s="38">
        <f t="shared" ref="G672" si="1305">SUM(G670:G671)</f>
        <v>127194</v>
      </c>
      <c r="H672" s="38">
        <f t="shared" ref="H672" si="1306">SUM(H670:H671)</f>
        <v>0</v>
      </c>
      <c r="I672" s="66">
        <f t="shared" ref="I672:M672" si="1307">SUM(I670:I671)</f>
        <v>127194</v>
      </c>
      <c r="J672" s="38">
        <f t="shared" si="1307"/>
        <v>0</v>
      </c>
      <c r="K672" s="38">
        <f t="shared" si="1307"/>
        <v>0</v>
      </c>
      <c r="L672" s="38">
        <f t="shared" si="1307"/>
        <v>127194</v>
      </c>
      <c r="M672" s="38">
        <f t="shared" si="1307"/>
        <v>0</v>
      </c>
      <c r="N672" s="66">
        <f t="shared" ref="N672" si="1308">SUM(N670:N671)</f>
        <v>127194</v>
      </c>
    </row>
    <row r="673" spans="1:14" x14ac:dyDescent="0.2">
      <c r="A673" s="79" t="s">
        <v>5</v>
      </c>
      <c r="B673" s="51">
        <v>118234</v>
      </c>
      <c r="C673" s="40"/>
      <c r="D673" s="41">
        <f t="shared" si="1296"/>
        <v>118234</v>
      </c>
      <c r="E673" s="49"/>
      <c r="F673" s="49"/>
      <c r="G673" s="49">
        <f t="shared" ref="G673:G675" si="1309">+B673+E673</f>
        <v>118234</v>
      </c>
      <c r="H673" s="49">
        <f t="shared" ref="H673:H675" si="1310">+C673+F673</f>
        <v>0</v>
      </c>
      <c r="I673" s="49">
        <f t="shared" ref="I673:I675" si="1311">+G673+H673</f>
        <v>118234</v>
      </c>
      <c r="J673" s="49"/>
      <c r="K673" s="49"/>
      <c r="L673" s="49">
        <f t="shared" ref="L673:L675" si="1312">+G673+J673</f>
        <v>118234</v>
      </c>
      <c r="M673" s="49">
        <f t="shared" ref="M673:M675" si="1313">+H673+K673</f>
        <v>0</v>
      </c>
      <c r="N673" s="49">
        <f t="shared" ref="N673:N675" si="1314">+L673+M673</f>
        <v>118234</v>
      </c>
    </row>
    <row r="674" spans="1:14" x14ac:dyDescent="0.2">
      <c r="A674" s="79" t="s">
        <v>44</v>
      </c>
      <c r="B674" s="34"/>
      <c r="C674" s="40"/>
      <c r="D674" s="41">
        <f t="shared" si="1296"/>
        <v>0</v>
      </c>
      <c r="E674" s="49"/>
      <c r="F674" s="49"/>
      <c r="G674" s="49">
        <f t="shared" si="1309"/>
        <v>0</v>
      </c>
      <c r="H674" s="49">
        <f t="shared" si="1310"/>
        <v>0</v>
      </c>
      <c r="I674" s="49">
        <f t="shared" si="1311"/>
        <v>0</v>
      </c>
      <c r="J674" s="49"/>
      <c r="K674" s="49"/>
      <c r="L674" s="49">
        <f t="shared" si="1312"/>
        <v>0</v>
      </c>
      <c r="M674" s="49">
        <f t="shared" si="1313"/>
        <v>0</v>
      </c>
      <c r="N674" s="49">
        <f t="shared" si="1314"/>
        <v>0</v>
      </c>
    </row>
    <row r="675" spans="1:14" x14ac:dyDescent="0.2">
      <c r="A675" s="79" t="s">
        <v>45</v>
      </c>
      <c r="B675" s="34"/>
      <c r="C675" s="35"/>
      <c r="D675" s="41">
        <f t="shared" si="1296"/>
        <v>0</v>
      </c>
      <c r="E675" s="49"/>
      <c r="F675" s="49"/>
      <c r="G675" s="49">
        <f t="shared" si="1309"/>
        <v>0</v>
      </c>
      <c r="H675" s="49">
        <f t="shared" si="1310"/>
        <v>0</v>
      </c>
      <c r="I675" s="49">
        <f t="shared" si="1311"/>
        <v>0</v>
      </c>
      <c r="J675" s="49"/>
      <c r="K675" s="49"/>
      <c r="L675" s="49">
        <f t="shared" si="1312"/>
        <v>0</v>
      </c>
      <c r="M675" s="49">
        <f t="shared" si="1313"/>
        <v>0</v>
      </c>
      <c r="N675" s="49">
        <f t="shared" si="1314"/>
        <v>0</v>
      </c>
    </row>
    <row r="676" spans="1:14" x14ac:dyDescent="0.2">
      <c r="A676" s="80" t="s">
        <v>46</v>
      </c>
      <c r="B676" s="38">
        <f>SUM(B672:B675)</f>
        <v>245428</v>
      </c>
      <c r="C676" s="38">
        <f>SUM(C672:C675)</f>
        <v>0</v>
      </c>
      <c r="D676" s="39">
        <f>SUM(B676:C676)</f>
        <v>245428</v>
      </c>
      <c r="E676" s="38">
        <f t="shared" ref="E676" si="1315">SUM(E672:E675)</f>
        <v>0</v>
      </c>
      <c r="F676" s="38">
        <f t="shared" ref="F676" si="1316">SUM(F672:F675)</f>
        <v>0</v>
      </c>
      <c r="G676" s="38">
        <f t="shared" ref="G676" si="1317">SUM(G672:G675)</f>
        <v>245428</v>
      </c>
      <c r="H676" s="38">
        <f t="shared" ref="H676" si="1318">SUM(H672:H675)</f>
        <v>0</v>
      </c>
      <c r="I676" s="66">
        <f t="shared" ref="I676:M676" si="1319">SUM(I672:I675)</f>
        <v>245428</v>
      </c>
      <c r="J676" s="38">
        <f t="shared" si="1319"/>
        <v>0</v>
      </c>
      <c r="K676" s="38">
        <f t="shared" si="1319"/>
        <v>0</v>
      </c>
      <c r="L676" s="38">
        <f t="shared" si="1319"/>
        <v>245428</v>
      </c>
      <c r="M676" s="38">
        <f t="shared" si="1319"/>
        <v>0</v>
      </c>
      <c r="N676" s="66">
        <f t="shared" ref="N676" si="1320">SUM(N672:N675)</f>
        <v>245428</v>
      </c>
    </row>
    <row r="677" spans="1:14" x14ac:dyDescent="0.2">
      <c r="A677" s="79" t="s">
        <v>6</v>
      </c>
      <c r="B677" s="42">
        <v>2190</v>
      </c>
      <c r="C677" s="38"/>
      <c r="D677" s="41">
        <f t="shared" ref="D677:D684" si="1321">SUM(B677:C677)</f>
        <v>2190</v>
      </c>
      <c r="E677" s="49"/>
      <c r="F677" s="49"/>
      <c r="G677" s="49">
        <f t="shared" ref="G677:G679" si="1322">+B677+E677</f>
        <v>2190</v>
      </c>
      <c r="H677" s="49">
        <f t="shared" ref="H677:H679" si="1323">+C677+F677</f>
        <v>0</v>
      </c>
      <c r="I677" s="49">
        <f t="shared" ref="I677:I679" si="1324">+G677+H677</f>
        <v>2190</v>
      </c>
      <c r="J677" s="49"/>
      <c r="K677" s="49"/>
      <c r="L677" s="49">
        <f t="shared" ref="L677:L679" si="1325">+G677+J677</f>
        <v>2190</v>
      </c>
      <c r="M677" s="49">
        <f t="shared" ref="M677:M679" si="1326">+H677+K677</f>
        <v>0</v>
      </c>
      <c r="N677" s="49">
        <f t="shared" ref="N677:N679" si="1327">+L677+M677</f>
        <v>2190</v>
      </c>
    </row>
    <row r="678" spans="1:14" x14ac:dyDescent="0.2">
      <c r="A678" s="79" t="s">
        <v>7</v>
      </c>
      <c r="B678" s="34"/>
      <c r="C678" s="34"/>
      <c r="D678" s="41">
        <f t="shared" si="1321"/>
        <v>0</v>
      </c>
      <c r="E678" s="49"/>
      <c r="F678" s="49"/>
      <c r="G678" s="49">
        <f t="shared" si="1322"/>
        <v>0</v>
      </c>
      <c r="H678" s="49">
        <f t="shared" si="1323"/>
        <v>0</v>
      </c>
      <c r="I678" s="49">
        <f t="shared" si="1324"/>
        <v>0</v>
      </c>
      <c r="J678" s="49"/>
      <c r="K678" s="49"/>
      <c r="L678" s="49">
        <f t="shared" si="1325"/>
        <v>0</v>
      </c>
      <c r="M678" s="49">
        <f t="shared" si="1326"/>
        <v>0</v>
      </c>
      <c r="N678" s="49">
        <f t="shared" si="1327"/>
        <v>0</v>
      </c>
    </row>
    <row r="679" spans="1:14" x14ac:dyDescent="0.2">
      <c r="A679" s="79" t="s">
        <v>47</v>
      </c>
      <c r="B679" s="34"/>
      <c r="C679" s="34"/>
      <c r="D679" s="41">
        <f t="shared" si="1321"/>
        <v>0</v>
      </c>
      <c r="E679" s="49"/>
      <c r="F679" s="49"/>
      <c r="G679" s="49">
        <f t="shared" si="1322"/>
        <v>0</v>
      </c>
      <c r="H679" s="49">
        <f t="shared" si="1323"/>
        <v>0</v>
      </c>
      <c r="I679" s="49">
        <f t="shared" si="1324"/>
        <v>0</v>
      </c>
      <c r="J679" s="49"/>
      <c r="K679" s="49"/>
      <c r="L679" s="49">
        <f t="shared" si="1325"/>
        <v>0</v>
      </c>
      <c r="M679" s="49">
        <f t="shared" si="1326"/>
        <v>0</v>
      </c>
      <c r="N679" s="49">
        <f t="shared" si="1327"/>
        <v>0</v>
      </c>
    </row>
    <row r="680" spans="1:14" x14ac:dyDescent="0.2">
      <c r="A680" s="80" t="s">
        <v>48</v>
      </c>
      <c r="B680" s="43">
        <f>SUM(B677:B679)</f>
        <v>2190</v>
      </c>
      <c r="C680" s="43">
        <f>SUM(C677:C679)</f>
        <v>0</v>
      </c>
      <c r="D680" s="27">
        <f t="shared" si="1321"/>
        <v>2190</v>
      </c>
      <c r="E680" s="43">
        <f t="shared" ref="E680" si="1328">SUM(E677:E679)</f>
        <v>0</v>
      </c>
      <c r="F680" s="43">
        <f t="shared" ref="F680" si="1329">SUM(F677:F679)</f>
        <v>0</v>
      </c>
      <c r="G680" s="43">
        <f t="shared" ref="G680" si="1330">SUM(G677:G679)</f>
        <v>2190</v>
      </c>
      <c r="H680" s="43">
        <f t="shared" ref="H680" si="1331">SUM(H677:H679)</f>
        <v>0</v>
      </c>
      <c r="I680" s="65">
        <f t="shared" ref="I680:M680" si="1332">SUM(I677:I679)</f>
        <v>2190</v>
      </c>
      <c r="J680" s="43">
        <f t="shared" si="1332"/>
        <v>0</v>
      </c>
      <c r="K680" s="43">
        <f t="shared" si="1332"/>
        <v>0</v>
      </c>
      <c r="L680" s="43">
        <f t="shared" si="1332"/>
        <v>2190</v>
      </c>
      <c r="M680" s="43">
        <f t="shared" si="1332"/>
        <v>0</v>
      </c>
      <c r="N680" s="65">
        <f t="shared" ref="N680" si="1333">SUM(N677:N679)</f>
        <v>2190</v>
      </c>
    </row>
    <row r="681" spans="1:14" x14ac:dyDescent="0.2">
      <c r="A681" s="80" t="s">
        <v>49</v>
      </c>
      <c r="B681" s="44">
        <f>SUM(B676,B680)</f>
        <v>247618</v>
      </c>
      <c r="C681" s="44">
        <f>SUM(C676,C680)</f>
        <v>0</v>
      </c>
      <c r="D681" s="27">
        <f t="shared" si="1321"/>
        <v>247618</v>
      </c>
      <c r="E681" s="44">
        <f t="shared" ref="E681" si="1334">SUM(E676,E680)</f>
        <v>0</v>
      </c>
      <c r="F681" s="44">
        <f t="shared" ref="F681" si="1335">SUM(F676,F680)</f>
        <v>0</v>
      </c>
      <c r="G681" s="44">
        <f t="shared" ref="G681" si="1336">SUM(G676,G680)</f>
        <v>247618</v>
      </c>
      <c r="H681" s="44">
        <f t="shared" ref="H681" si="1337">SUM(H676,H680)</f>
        <v>0</v>
      </c>
      <c r="I681" s="67">
        <f t="shared" ref="I681:M681" si="1338">SUM(I676,I680)</f>
        <v>247618</v>
      </c>
      <c r="J681" s="44">
        <f t="shared" si="1338"/>
        <v>0</v>
      </c>
      <c r="K681" s="44">
        <f t="shared" si="1338"/>
        <v>0</v>
      </c>
      <c r="L681" s="44">
        <f t="shared" si="1338"/>
        <v>247618</v>
      </c>
      <c r="M681" s="44">
        <f t="shared" si="1338"/>
        <v>0</v>
      </c>
      <c r="N681" s="67">
        <f t="shared" ref="N681" si="1339">SUM(N676,N680)</f>
        <v>247618</v>
      </c>
    </row>
    <row r="682" spans="1:14" x14ac:dyDescent="0.2">
      <c r="A682" s="84" t="s">
        <v>60</v>
      </c>
      <c r="B682" s="34"/>
      <c r="C682" s="35"/>
      <c r="D682" s="41">
        <f t="shared" si="1321"/>
        <v>0</v>
      </c>
      <c r="E682" s="49"/>
      <c r="F682" s="49"/>
      <c r="G682" s="49">
        <f t="shared" ref="G682" si="1340">+B682+E682</f>
        <v>0</v>
      </c>
      <c r="H682" s="49">
        <f t="shared" ref="H682" si="1341">+C682+F682</f>
        <v>0</v>
      </c>
      <c r="I682" s="49">
        <f t="shared" ref="I682" si="1342">+G682+H682</f>
        <v>0</v>
      </c>
      <c r="J682" s="49"/>
      <c r="K682" s="49"/>
      <c r="L682" s="49">
        <f t="shared" ref="L682" si="1343">+G682+J682</f>
        <v>0</v>
      </c>
      <c r="M682" s="49">
        <f t="shared" ref="M682" si="1344">+H682+K682</f>
        <v>0</v>
      </c>
      <c r="N682" s="49">
        <f t="shared" ref="N682" si="1345">+L682+M682</f>
        <v>0</v>
      </c>
    </row>
    <row r="683" spans="1:14" x14ac:dyDescent="0.2">
      <c r="A683" s="88" t="s">
        <v>51</v>
      </c>
      <c r="B683" s="38">
        <f>SUM(B681:B682)</f>
        <v>247618</v>
      </c>
      <c r="C683" s="38">
        <f>SUM(C678:C682)</f>
        <v>0</v>
      </c>
      <c r="D683" s="39">
        <f>SUM(B683:C683)</f>
        <v>247618</v>
      </c>
      <c r="E683" s="38">
        <f t="shared" ref="E683" si="1346">SUM(E681:E682)</f>
        <v>0</v>
      </c>
      <c r="F683" s="38">
        <f t="shared" ref="F683" si="1347">SUM(F681:F682)</f>
        <v>0</v>
      </c>
      <c r="G683" s="38">
        <f t="shared" ref="G683" si="1348">SUM(G681:G682)</f>
        <v>247618</v>
      </c>
      <c r="H683" s="38">
        <f t="shared" ref="H683" si="1349">SUM(H681:H682)</f>
        <v>0</v>
      </c>
      <c r="I683" s="66">
        <f t="shared" ref="I683:M683" si="1350">SUM(I681:I682)</f>
        <v>247618</v>
      </c>
      <c r="J683" s="38">
        <f t="shared" si="1350"/>
        <v>0</v>
      </c>
      <c r="K683" s="38">
        <f t="shared" si="1350"/>
        <v>0</v>
      </c>
      <c r="L683" s="38">
        <f t="shared" si="1350"/>
        <v>247618</v>
      </c>
      <c r="M683" s="38">
        <f t="shared" si="1350"/>
        <v>0</v>
      </c>
      <c r="N683" s="66">
        <f t="shared" ref="N683" si="1351">SUM(N681:N682)</f>
        <v>247618</v>
      </c>
    </row>
    <row r="684" spans="1:14" x14ac:dyDescent="0.2">
      <c r="A684" s="86" t="s">
        <v>8</v>
      </c>
      <c r="B684" s="45">
        <v>11</v>
      </c>
      <c r="C684" s="46"/>
      <c r="D684" s="41">
        <f t="shared" si="1321"/>
        <v>11</v>
      </c>
      <c r="E684" s="49"/>
      <c r="F684" s="49"/>
      <c r="G684" s="49">
        <f t="shared" ref="G684" si="1352">+B684+E684</f>
        <v>11</v>
      </c>
      <c r="H684" s="49">
        <f t="shared" ref="H684" si="1353">+C684+F684</f>
        <v>0</v>
      </c>
      <c r="I684" s="49">
        <f t="shared" ref="I684" si="1354">+G684+H684</f>
        <v>11</v>
      </c>
      <c r="J684" s="49"/>
      <c r="K684" s="49"/>
      <c r="L684" s="49">
        <f t="shared" ref="L684" si="1355">+G684+J684</f>
        <v>11</v>
      </c>
      <c r="M684" s="49">
        <f t="shared" ref="M684" si="1356">+H684+K684</f>
        <v>0</v>
      </c>
      <c r="N684" s="49">
        <f t="shared" ref="N684" si="1357">+L684+M684</f>
        <v>11</v>
      </c>
    </row>
    <row r="685" spans="1:14" x14ac:dyDescent="0.2">
      <c r="A685" s="89"/>
      <c r="B685" s="1"/>
      <c r="C685" s="1"/>
      <c r="D685" s="1"/>
    </row>
    <row r="686" spans="1:14" x14ac:dyDescent="0.2">
      <c r="A686" s="90"/>
      <c r="B686" s="3" t="s">
        <v>61</v>
      </c>
      <c r="C686" s="3"/>
      <c r="D686" s="3"/>
    </row>
  </sheetData>
  <mergeCells count="209">
    <mergeCell ref="J635:K636"/>
    <mergeCell ref="L635:L638"/>
    <mergeCell ref="M635:M638"/>
    <mergeCell ref="N635:N638"/>
    <mergeCell ref="J637:J638"/>
    <mergeCell ref="K637:K638"/>
    <mergeCell ref="J528:K529"/>
    <mergeCell ref="L528:L531"/>
    <mergeCell ref="M528:M531"/>
    <mergeCell ref="N528:N531"/>
    <mergeCell ref="J530:J531"/>
    <mergeCell ref="K530:K531"/>
    <mergeCell ref="J583:K584"/>
    <mergeCell ref="L583:L586"/>
    <mergeCell ref="M583:M586"/>
    <mergeCell ref="N583:N586"/>
    <mergeCell ref="J585:J586"/>
    <mergeCell ref="K585:K586"/>
    <mergeCell ref="J422:K423"/>
    <mergeCell ref="L422:L425"/>
    <mergeCell ref="M422:M425"/>
    <mergeCell ref="N422:N425"/>
    <mergeCell ref="J424:J425"/>
    <mergeCell ref="K424:K425"/>
    <mergeCell ref="J475:K476"/>
    <mergeCell ref="L475:L478"/>
    <mergeCell ref="M475:M478"/>
    <mergeCell ref="N475:N478"/>
    <mergeCell ref="J477:J478"/>
    <mergeCell ref="K477:K478"/>
    <mergeCell ref="J316:K317"/>
    <mergeCell ref="L316:L319"/>
    <mergeCell ref="M316:M319"/>
    <mergeCell ref="N316:N319"/>
    <mergeCell ref="J318:J319"/>
    <mergeCell ref="K318:K319"/>
    <mergeCell ref="J369:K370"/>
    <mergeCell ref="L369:L372"/>
    <mergeCell ref="M369:M372"/>
    <mergeCell ref="N369:N372"/>
    <mergeCell ref="J371:J372"/>
    <mergeCell ref="K371:K372"/>
    <mergeCell ref="J210:K211"/>
    <mergeCell ref="L210:L213"/>
    <mergeCell ref="M210:M213"/>
    <mergeCell ref="N210:N213"/>
    <mergeCell ref="J212:J213"/>
    <mergeCell ref="K212:K213"/>
    <mergeCell ref="J263:K264"/>
    <mergeCell ref="L263:L266"/>
    <mergeCell ref="M263:M266"/>
    <mergeCell ref="N263:N266"/>
    <mergeCell ref="J265:J266"/>
    <mergeCell ref="K265:K266"/>
    <mergeCell ref="J104:K105"/>
    <mergeCell ref="L104:L107"/>
    <mergeCell ref="M104:M107"/>
    <mergeCell ref="N104:N107"/>
    <mergeCell ref="J106:J107"/>
    <mergeCell ref="K106:K107"/>
    <mergeCell ref="J157:K158"/>
    <mergeCell ref="L157:L160"/>
    <mergeCell ref="M157:M160"/>
    <mergeCell ref="N157:N160"/>
    <mergeCell ref="J159:J160"/>
    <mergeCell ref="K159:K160"/>
    <mergeCell ref="J4:K5"/>
    <mergeCell ref="L4:L7"/>
    <mergeCell ref="M4:M7"/>
    <mergeCell ref="N4:N7"/>
    <mergeCell ref="J6:J7"/>
    <mergeCell ref="K6:K7"/>
    <mergeCell ref="J54:K55"/>
    <mergeCell ref="L54:L57"/>
    <mergeCell ref="M54:M57"/>
    <mergeCell ref="N54:N57"/>
    <mergeCell ref="J56:J57"/>
    <mergeCell ref="K56:K57"/>
    <mergeCell ref="E635:F636"/>
    <mergeCell ref="G635:G638"/>
    <mergeCell ref="H635:H638"/>
    <mergeCell ref="I635:I638"/>
    <mergeCell ref="E637:E638"/>
    <mergeCell ref="F637:F638"/>
    <mergeCell ref="E583:F584"/>
    <mergeCell ref="G583:G586"/>
    <mergeCell ref="H583:H586"/>
    <mergeCell ref="I583:I586"/>
    <mergeCell ref="E585:E586"/>
    <mergeCell ref="F585:F586"/>
    <mergeCell ref="E528:F529"/>
    <mergeCell ref="G528:G531"/>
    <mergeCell ref="H528:H531"/>
    <mergeCell ref="I528:I531"/>
    <mergeCell ref="E530:E531"/>
    <mergeCell ref="F530:F531"/>
    <mergeCell ref="E475:F476"/>
    <mergeCell ref="G475:G478"/>
    <mergeCell ref="H475:H478"/>
    <mergeCell ref="I475:I478"/>
    <mergeCell ref="E477:E478"/>
    <mergeCell ref="F477:F478"/>
    <mergeCell ref="E422:F423"/>
    <mergeCell ref="G422:G425"/>
    <mergeCell ref="H422:H425"/>
    <mergeCell ref="I422:I425"/>
    <mergeCell ref="E424:E425"/>
    <mergeCell ref="F424:F425"/>
    <mergeCell ref="E369:F370"/>
    <mergeCell ref="G369:G372"/>
    <mergeCell ref="H369:H372"/>
    <mergeCell ref="I369:I372"/>
    <mergeCell ref="E371:E372"/>
    <mergeCell ref="F371:F372"/>
    <mergeCell ref="E316:F317"/>
    <mergeCell ref="G316:G319"/>
    <mergeCell ref="H316:H319"/>
    <mergeCell ref="I316:I319"/>
    <mergeCell ref="E318:E319"/>
    <mergeCell ref="F318:F319"/>
    <mergeCell ref="E263:F264"/>
    <mergeCell ref="G263:G266"/>
    <mergeCell ref="H263:H266"/>
    <mergeCell ref="I263:I266"/>
    <mergeCell ref="E265:E266"/>
    <mergeCell ref="F265:F266"/>
    <mergeCell ref="E210:F211"/>
    <mergeCell ref="G210:G213"/>
    <mergeCell ref="H210:H213"/>
    <mergeCell ref="I210:I213"/>
    <mergeCell ref="E212:E213"/>
    <mergeCell ref="F212:F213"/>
    <mergeCell ref="E157:F158"/>
    <mergeCell ref="G157:G160"/>
    <mergeCell ref="H157:H160"/>
    <mergeCell ref="I157:I160"/>
    <mergeCell ref="E159:E160"/>
    <mergeCell ref="F159:F160"/>
    <mergeCell ref="E104:F105"/>
    <mergeCell ref="G104:G107"/>
    <mergeCell ref="H104:H107"/>
    <mergeCell ref="I104:I107"/>
    <mergeCell ref="E106:E107"/>
    <mergeCell ref="F106:F107"/>
    <mergeCell ref="G4:G7"/>
    <mergeCell ref="H4:H7"/>
    <mergeCell ref="I4:I7"/>
    <mergeCell ref="E54:F55"/>
    <mergeCell ref="G54:G57"/>
    <mergeCell ref="H54:H57"/>
    <mergeCell ref="I54:I57"/>
    <mergeCell ref="E56:E57"/>
    <mergeCell ref="F56:F57"/>
    <mergeCell ref="E4:F5"/>
    <mergeCell ref="E6:E7"/>
    <mergeCell ref="F6:F7"/>
    <mergeCell ref="B635:B638"/>
    <mergeCell ref="C635:C638"/>
    <mergeCell ref="D635:D638"/>
    <mergeCell ref="B528:B531"/>
    <mergeCell ref="C528:C531"/>
    <mergeCell ref="D528:D531"/>
    <mergeCell ref="B583:B586"/>
    <mergeCell ref="C583:C586"/>
    <mergeCell ref="D583:D586"/>
    <mergeCell ref="B475:B478"/>
    <mergeCell ref="C475:C478"/>
    <mergeCell ref="D475:D478"/>
    <mergeCell ref="B316:B319"/>
    <mergeCell ref="C316:C319"/>
    <mergeCell ref="D316:D319"/>
    <mergeCell ref="B369:B372"/>
    <mergeCell ref="C369:C372"/>
    <mergeCell ref="D369:D372"/>
    <mergeCell ref="C54:C57"/>
    <mergeCell ref="D54:D57"/>
    <mergeCell ref="B104:B107"/>
    <mergeCell ref="C104:C107"/>
    <mergeCell ref="D104:D107"/>
    <mergeCell ref="B157:B160"/>
    <mergeCell ref="C157:C160"/>
    <mergeCell ref="A54:A56"/>
    <mergeCell ref="B422:B425"/>
    <mergeCell ref="C422:C425"/>
    <mergeCell ref="D422:D425"/>
    <mergeCell ref="A635:A637"/>
    <mergeCell ref="A369:A371"/>
    <mergeCell ref="A583:A585"/>
    <mergeCell ref="A4:A7"/>
    <mergeCell ref="B4:B7"/>
    <mergeCell ref="C4:C7"/>
    <mergeCell ref="D4:D7"/>
    <mergeCell ref="A2:I2"/>
    <mergeCell ref="A475:A477"/>
    <mergeCell ref="A422:A424"/>
    <mergeCell ref="A528:A530"/>
    <mergeCell ref="A157:A159"/>
    <mergeCell ref="A104:A106"/>
    <mergeCell ref="A210:A212"/>
    <mergeCell ref="A263:A265"/>
    <mergeCell ref="A316:A318"/>
    <mergeCell ref="D157:D160"/>
    <mergeCell ref="B210:B213"/>
    <mergeCell ref="C210:C213"/>
    <mergeCell ref="D210:D213"/>
    <mergeCell ref="B263:B266"/>
    <mergeCell ref="C263:C266"/>
    <mergeCell ref="D263:D266"/>
    <mergeCell ref="B54:B57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76" orientation="portrait" cellComments="asDisplayed" useFirstPageNumber="1" r:id="rId1"/>
  <headerFooter alignWithMargins="0">
    <oddFooter>&amp;C&amp;P</oddFooter>
  </headerFooter>
  <rowBreaks count="13" manualBreakCount="13">
    <brk id="53" max="3" man="1"/>
    <brk id="103" max="3" man="1"/>
    <brk id="156" max="3" man="1"/>
    <brk id="209" max="3" man="1"/>
    <brk id="262" max="3" man="1"/>
    <brk id="315" max="3" man="1"/>
    <brk id="368" max="3" man="1"/>
    <brk id="421" max="3" man="1"/>
    <brk id="474" max="3" man="1"/>
    <brk id="527" max="3" man="1"/>
    <brk id="581" max="3" man="1"/>
    <brk id="634" max="3" man="1"/>
    <brk id="68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Kom Ph12</cp:lastModifiedBy>
  <cp:revision>8</cp:revision>
  <cp:lastPrinted>2026-01-30T09:13:00Z</cp:lastPrinted>
  <dcterms:created xsi:type="dcterms:W3CDTF">2001-03-27T11:21:03Z</dcterms:created>
  <dcterms:modified xsi:type="dcterms:W3CDTF">2026-01-30T09:13:37Z</dcterms:modified>
</cp:coreProperties>
</file>